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96" windowWidth="28800" windowHeight="16180" tabRatio="742" activeTab="0"/>
  </bookViews>
  <sheets>
    <sheet name="Kinderwettkampf" sheetId="1" r:id="rId1"/>
    <sheet name="Teamwettkampf" sheetId="2" r:id="rId2"/>
    <sheet name="Stapeln" sheetId="3" r:id="rId3"/>
    <sheet name="Buck" sheetId="4" r:id="rId4"/>
    <sheet name="Springboard" sheetId="5" r:id="rId5"/>
    <sheet name="Klettern" sheetId="6" r:id="rId6"/>
    <sheet name="Saw" sheetId="7" r:id="rId7"/>
    <sheet name="Heats Standing" sheetId="8" r:id="rId8"/>
    <sheet name="Heats Underhand" sheetId="9" r:id="rId9"/>
    <sheet name="Tabelle1" sheetId="10" r:id="rId10"/>
  </sheets>
  <definedNames/>
  <calcPr fullCalcOnLoad="1"/>
</workbook>
</file>

<file path=xl/sharedStrings.xml><?xml version="1.0" encoding="utf-8"?>
<sst xmlns="http://schemas.openxmlformats.org/spreadsheetml/2006/main" count="870" uniqueCount="271">
  <si>
    <t>Name</t>
  </si>
  <si>
    <t>Vorname</t>
  </si>
  <si>
    <t>Zürcher</t>
  </si>
  <si>
    <t>Stefan</t>
  </si>
  <si>
    <t>Knörr</t>
  </si>
  <si>
    <t>Matthias</t>
  </si>
  <si>
    <t>Stephan</t>
  </si>
  <si>
    <t>Obrecht</t>
  </si>
  <si>
    <t>Roland</t>
  </si>
  <si>
    <t>Team</t>
  </si>
  <si>
    <t>Team-Chef</t>
  </si>
  <si>
    <t>Zeit</t>
  </si>
  <si>
    <t>Teamwettkampf Rangliste</t>
  </si>
  <si>
    <t>Rang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</si>
  <si>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</si>
  <si>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</si>
  <si>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</si>
  <si>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</si>
  <si>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</si>
  <si>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</si>
  <si>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</si>
  <si>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</si>
  <si>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</si>
  <si>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</si>
  <si>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</si>
  <si>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</si>
  <si>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</si>
  <si>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</si>
  <si>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</si>
  <si>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</si>
  <si>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</si>
  <si>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</si>
  <si>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</si>
  <si>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</si>
  <si>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</si>
  <si>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</si>
  <si>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</si>
  <si>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</si>
  <si>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Distanz</t>
  </si>
  <si>
    <t>Total</t>
  </si>
  <si>
    <t>0.5=1s</t>
  </si>
  <si>
    <t>Birrer</t>
  </si>
  <si>
    <t>Stapeln Rangliste</t>
  </si>
  <si>
    <t>Buck Rangliste</t>
  </si>
  <si>
    <t>René</t>
  </si>
  <si>
    <t>David</t>
  </si>
  <si>
    <t>Underhand Block Chop Rangliste</t>
  </si>
  <si>
    <t>Elite</t>
  </si>
  <si>
    <t>Springboard Rangliste</t>
  </si>
  <si>
    <t>Zürcher René</t>
  </si>
  <si>
    <t>Bramse Wyber</t>
  </si>
  <si>
    <t>Amateure</t>
  </si>
  <si>
    <t>Saw Rangliste</t>
  </si>
  <si>
    <t>m</t>
  </si>
  <si>
    <t>s</t>
  </si>
  <si>
    <t>Rugenpauer</t>
  </si>
  <si>
    <t>Hotsaw</t>
  </si>
  <si>
    <t>Powersaw</t>
  </si>
  <si>
    <t>1. Heat</t>
  </si>
  <si>
    <t>2. Heat</t>
  </si>
  <si>
    <t>3. Heat</t>
  </si>
  <si>
    <t>4. Heat</t>
  </si>
  <si>
    <t>Knörr Matthias</t>
  </si>
  <si>
    <t>Name, Vorname</t>
  </si>
  <si>
    <t>HC</t>
  </si>
  <si>
    <t>Final Underhand Block Chop</t>
  </si>
  <si>
    <t>Final Standing Block Chop</t>
  </si>
  <si>
    <t>Hübscher</t>
  </si>
  <si>
    <t>Fuchs</t>
  </si>
  <si>
    <t>Erich</t>
  </si>
  <si>
    <t>Gnädinger</t>
  </si>
  <si>
    <t>Pirmin</t>
  </si>
  <si>
    <t>Simonklein</t>
  </si>
  <si>
    <t>Christian</t>
  </si>
  <si>
    <t>Severin</t>
  </si>
  <si>
    <t>Scheiben</t>
  </si>
  <si>
    <t>Klettern Rangliste</t>
  </si>
  <si>
    <t>Amann</t>
  </si>
  <si>
    <t>Dengler</t>
  </si>
  <si>
    <t>Karlheinz</t>
  </si>
  <si>
    <t>Geissler</t>
  </si>
  <si>
    <t>Knecht</t>
  </si>
  <si>
    <t>4 Hölzig und 2 Murer</t>
  </si>
  <si>
    <t>Holzhackerbuaben Aaregg</t>
  </si>
  <si>
    <t>Haslichneerz</t>
  </si>
  <si>
    <t>Mäder Holz 1</t>
  </si>
  <si>
    <t>Wettkampf Team Auswil 1</t>
  </si>
  <si>
    <t>Sandra Bürki</t>
  </si>
  <si>
    <t>Norbert Hildebrand</t>
  </si>
  <si>
    <t>Lulay Christian</t>
  </si>
  <si>
    <t>Peter Michel</t>
  </si>
  <si>
    <t>Dres Mäder</t>
  </si>
  <si>
    <t>Jürg Eschler</t>
  </si>
  <si>
    <t>Heinz Zumbrunn</t>
  </si>
  <si>
    <t>Kaspar Thöni</t>
  </si>
  <si>
    <t>Otth Chrigel</t>
  </si>
  <si>
    <t>Fort</t>
  </si>
  <si>
    <t>Joel</t>
  </si>
  <si>
    <t>Hauser</t>
  </si>
  <si>
    <t>Papst</t>
  </si>
  <si>
    <t>Cyril</t>
  </si>
  <si>
    <t>Vevillet</t>
  </si>
  <si>
    <t>Mirko</t>
  </si>
  <si>
    <t>Rossi</t>
  </si>
  <si>
    <t>Andrea</t>
  </si>
  <si>
    <t>Gilli</t>
  </si>
  <si>
    <t>Andreo</t>
  </si>
  <si>
    <t>Samstag, 2. September 2012</t>
  </si>
  <si>
    <t>Santschi + Schild</t>
  </si>
  <si>
    <t>Christian Hulliger</t>
  </si>
  <si>
    <t>Team-Name</t>
  </si>
  <si>
    <t>Name 1</t>
  </si>
  <si>
    <t>Name 2</t>
  </si>
  <si>
    <t xml:space="preserve">Name 3 </t>
  </si>
  <si>
    <t>Iris Wittwer</t>
  </si>
  <si>
    <t>Lars Wittwer</t>
  </si>
  <si>
    <t>Margret Thöni-Michel</t>
  </si>
  <si>
    <t>Sven Thöni</t>
  </si>
  <si>
    <t>Fabian Brunner</t>
  </si>
  <si>
    <t>Christian Bürki</t>
  </si>
  <si>
    <t>Nicole Bürki</t>
  </si>
  <si>
    <t>Natascha Rapid</t>
  </si>
  <si>
    <t>Sara Michel</t>
  </si>
  <si>
    <t>Peter Zumbrunn</t>
  </si>
  <si>
    <t>Alexandra Zumbrunn</t>
  </si>
  <si>
    <t>Vinzent Jobin</t>
  </si>
  <si>
    <t>Clemens Jobin</t>
  </si>
  <si>
    <t>Anja Thöni</t>
  </si>
  <si>
    <t>Simon Michel</t>
  </si>
  <si>
    <t>Irina Bürki</t>
  </si>
  <si>
    <t>Mirjam Thöni</t>
  </si>
  <si>
    <t>Fränzi Fischer</t>
  </si>
  <si>
    <t>Gian Fischer</t>
  </si>
  <si>
    <t>Sean Bieri</t>
  </si>
  <si>
    <t>Menk Fischer</t>
  </si>
  <si>
    <t>Zoe Wyler</t>
  </si>
  <si>
    <t>Jan Thöni</t>
  </si>
  <si>
    <t>Pascal Sigrist</t>
  </si>
  <si>
    <t>Naomi Egli</t>
  </si>
  <si>
    <t>Leandro Nägeli</t>
  </si>
  <si>
    <t>Janic Streich</t>
  </si>
  <si>
    <t>Janis Nägeli</t>
  </si>
  <si>
    <t>Silvan Grossmann</t>
  </si>
  <si>
    <t>Juliette von Bergen</t>
  </si>
  <si>
    <t>Larina Amacher</t>
  </si>
  <si>
    <t>Kinderwettkampf Rangliste</t>
  </si>
  <si>
    <t>Jg.</t>
  </si>
  <si>
    <t>Resultat</t>
  </si>
  <si>
    <t>Kinderwettkampf</t>
  </si>
  <si>
    <t>Brawand Zimmerei 1</t>
  </si>
  <si>
    <t>Riseten Brecher 2</t>
  </si>
  <si>
    <t>Riseten Brecher 1</t>
  </si>
  <si>
    <t>Teamwettkampf Quali</t>
  </si>
  <si>
    <t>DQ</t>
  </si>
  <si>
    <t>Hübscher Stephan</t>
  </si>
  <si>
    <t>Geissler Christoph</t>
  </si>
  <si>
    <t>Papst Cyril</t>
  </si>
  <si>
    <t>Fort Joel</t>
  </si>
  <si>
    <t>Gilli Andreo</t>
  </si>
  <si>
    <t>Rossi Andrea</t>
  </si>
  <si>
    <t>Gnädinger Pirmin</t>
  </si>
  <si>
    <t>Knecht David</t>
  </si>
  <si>
    <t>Vevillet Mirko</t>
  </si>
  <si>
    <t>Dengler Karlheinz</t>
  </si>
  <si>
    <t>Birrer David</t>
  </si>
  <si>
    <t>Simonklein Christian</t>
  </si>
  <si>
    <t>Fuchs Erich</t>
  </si>
  <si>
    <t>Obrecht Roland</t>
  </si>
  <si>
    <t>Kuhn Severin</t>
  </si>
  <si>
    <t>Hauser Stefan</t>
  </si>
  <si>
    <t>Amann Andi</t>
  </si>
  <si>
    <t>Kuhn</t>
  </si>
  <si>
    <t>Christoph</t>
  </si>
  <si>
    <t>Standing Block Chop Rangliste Heats</t>
  </si>
  <si>
    <t>Andy</t>
  </si>
  <si>
    <t>Gerber</t>
  </si>
  <si>
    <t>Thomas</t>
  </si>
  <si>
    <t>Kertz</t>
  </si>
  <si>
    <t>Hanspeter</t>
  </si>
  <si>
    <t>Kläger</t>
  </si>
  <si>
    <t>Albert</t>
  </si>
  <si>
    <t>Lackner</t>
  </si>
  <si>
    <t>Andreas</t>
  </si>
  <si>
    <t>Progler</t>
  </si>
  <si>
    <t>Raphael</t>
  </si>
  <si>
    <t>Schnellmann</t>
  </si>
  <si>
    <t>Fasching</t>
  </si>
  <si>
    <t>Müller</t>
  </si>
  <si>
    <t>Nils</t>
  </si>
  <si>
    <t>Odwarka</t>
  </si>
  <si>
    <t>Santago</t>
  </si>
  <si>
    <t>Iago</t>
  </si>
  <si>
    <t>Golier mercier</t>
  </si>
  <si>
    <t>Guillaume</t>
  </si>
  <si>
    <t>Giguet</t>
  </si>
  <si>
    <t>Gilles</t>
  </si>
  <si>
    <t>8-tung Wällägang</t>
  </si>
  <si>
    <t>Priska Amacher SAK</t>
  </si>
  <si>
    <t>India Winterberger</t>
  </si>
  <si>
    <t>keiner halbe Sachä</t>
  </si>
  <si>
    <t>Barbara Egli SAK</t>
  </si>
  <si>
    <t>Potz Blitz</t>
  </si>
  <si>
    <t>Marcel Siegrist SAK</t>
  </si>
  <si>
    <t>Robin Affentranger</t>
  </si>
  <si>
    <t>Lena Knöri</t>
  </si>
  <si>
    <t>Voll Gas</t>
  </si>
  <si>
    <t>Monika Nägeli SAK</t>
  </si>
  <si>
    <t>Ivan Fahner</t>
  </si>
  <si>
    <t>Jana Kohler</t>
  </si>
  <si>
    <t>D'Ringgenberger</t>
  </si>
  <si>
    <t>Maria Abplanalp</t>
  </si>
  <si>
    <t>Samira Ringgenberg</t>
  </si>
  <si>
    <t>d'Teniga</t>
  </si>
  <si>
    <t>Adrian Thöni</t>
  </si>
  <si>
    <t>Hanspeter Thöni</t>
  </si>
  <si>
    <t>Mier Drii</t>
  </si>
  <si>
    <t>Minions</t>
  </si>
  <si>
    <t>Die Holzer</t>
  </si>
  <si>
    <t>Renate Brunner</t>
  </si>
  <si>
    <t>Emil Thöni</t>
  </si>
  <si>
    <t>Holzwiirm</t>
  </si>
  <si>
    <t>Jasmin Santschi</t>
  </si>
  <si>
    <t>Green Star</t>
  </si>
  <si>
    <t>Christian Fuchs</t>
  </si>
  <si>
    <t>MeZoMä</t>
  </si>
  <si>
    <t>Matthias Jobin</t>
  </si>
  <si>
    <t>Team Thöni</t>
  </si>
  <si>
    <t>Mika Thöni</t>
  </si>
  <si>
    <t>Glyssibächler</t>
  </si>
  <si>
    <t>Annemieke Streich</t>
  </si>
  <si>
    <t>Esther Streich</t>
  </si>
  <si>
    <t>Björn Streich</t>
  </si>
  <si>
    <t>Fränzi Michel</t>
  </si>
  <si>
    <t>Hudigäggeler</t>
  </si>
  <si>
    <t>Nägeli Fritz</t>
  </si>
  <si>
    <t>Lars Egli</t>
  </si>
  <si>
    <t>Timberfuzzies jun.</t>
  </si>
  <si>
    <t>Stephan Hübscher</t>
  </si>
  <si>
    <t>Jeffrey Hübscher</t>
  </si>
  <si>
    <t>Albert Kläger</t>
  </si>
  <si>
    <t>Samuel Kläger</t>
  </si>
  <si>
    <t>Hans Sommer</t>
  </si>
  <si>
    <t>Bürki Chrigel</t>
  </si>
  <si>
    <t>Giger Forst</t>
  </si>
  <si>
    <t>Arno Schürmann</t>
  </si>
  <si>
    <t>HSV-Risch 2</t>
  </si>
  <si>
    <t>HSV-Risch 1</t>
  </si>
  <si>
    <t>Chloschter Unterbach</t>
  </si>
  <si>
    <t>Timberfuzzis</t>
  </si>
  <si>
    <t>Hartwag</t>
  </si>
  <si>
    <t>Köbi Müller</t>
  </si>
  <si>
    <t>5 Cheli und e Schale</t>
  </si>
  <si>
    <t>Urs Grossmann</t>
  </si>
  <si>
    <t>Aarekies Brienz</t>
  </si>
  <si>
    <t>Samstag, 7. September 2013</t>
  </si>
  <si>
    <t>Progler Raphael</t>
  </si>
  <si>
    <t>Schnellmann David</t>
  </si>
  <si>
    <t>Lackner Andreas</t>
  </si>
  <si>
    <t>Kertz Hanspeter</t>
  </si>
  <si>
    <t>Fasching Thomas</t>
  </si>
  <si>
    <t>Golier mercier Guillaume</t>
  </si>
  <si>
    <t>Santago Iago</t>
  </si>
  <si>
    <t>Müller Nils</t>
  </si>
  <si>
    <t>Odwarka Stephan</t>
  </si>
  <si>
    <t>Hauser Stephan</t>
  </si>
  <si>
    <t>Guillard Gaetan</t>
  </si>
  <si>
    <t>Kläger Albert</t>
  </si>
  <si>
    <t>Giguet Gilles</t>
  </si>
  <si>
    <t>Gerber Thomas</t>
  </si>
  <si>
    <t>Papst Cyrill</t>
  </si>
  <si>
    <t>Standing Block Chop  Final Resultat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</si>
</sst>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hh:mm:ss;@"/>
    <numFmt numFmtId="177" formatCode="0.00000"/>
    <numFmt numFmtId="178" formatCode="0.000"/>
    <numFmt numFmtId="179" formatCode="0.0"/>
    <numFmt numFmtId="180" formatCode="[$-807]dddd\,\ d\.\ mmmm\ yyyy"/>
  </numFmts>
  <fonts count="54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6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6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u val="single"/>
      <sz val="10"/>
      <name val="Tahoma"/>
      <family val="2"/>
    </font>
    <font>
      <b/>
      <u val="single"/>
      <sz val="11"/>
      <name val="Tahoma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55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8"/>
      <name val="Cambria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6" borderId="2" applyNumberFormat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0" fillId="29" borderId="4" applyNumberFormat="0" applyFont="0" applyAlignment="0" applyProtection="0"/>
    <xf numFmtId="0" fontId="2" fillId="0" borderId="0" applyNumberFormat="0" applyFill="0" applyBorder="0" applyAlignment="0" applyProtection="0"/>
    <xf numFmtId="0" fontId="45" fillId="30" borderId="0" applyNumberFormat="0" applyBorder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9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49" fontId="4" fillId="0" borderId="0" xfId="0" applyNumberFormat="1" applyFont="1" applyAlignment="1">
      <alignment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49" fontId="10" fillId="0" borderId="0" xfId="0" applyNumberFormat="1" applyFont="1" applyAlignment="1">
      <alignment horizontal="center"/>
    </xf>
    <xf numFmtId="2" fontId="10" fillId="0" borderId="0" xfId="0" applyNumberFormat="1" applyFont="1" applyAlignment="1">
      <alignment horizontal="center"/>
    </xf>
    <xf numFmtId="2" fontId="11" fillId="0" borderId="0" xfId="0" applyNumberFormat="1" applyFont="1" applyAlignment="1">
      <alignment horizontal="center"/>
    </xf>
    <xf numFmtId="49" fontId="10" fillId="0" borderId="0" xfId="0" applyNumberFormat="1" applyFont="1" applyAlignment="1">
      <alignment/>
    </xf>
    <xf numFmtId="49" fontId="7" fillId="0" borderId="0" xfId="0" applyNumberFormat="1" applyFont="1" applyAlignment="1">
      <alignment/>
    </xf>
    <xf numFmtId="0" fontId="13" fillId="0" borderId="0" xfId="0" applyFont="1" applyAlignment="1">
      <alignment/>
    </xf>
    <xf numFmtId="49" fontId="12" fillId="0" borderId="0" xfId="0" applyNumberFormat="1" applyFont="1" applyAlignment="1">
      <alignment/>
    </xf>
    <xf numFmtId="0" fontId="0" fillId="0" borderId="0" xfId="0" applyFont="1" applyAlignment="1">
      <alignment/>
    </xf>
    <xf numFmtId="47" fontId="3" fillId="0" borderId="0" xfId="0" applyNumberFormat="1" applyFont="1" applyAlignment="1">
      <alignment horizontal="center"/>
    </xf>
    <xf numFmtId="47" fontId="4" fillId="0" borderId="0" xfId="0" applyNumberFormat="1" applyFont="1" applyAlignment="1">
      <alignment horizontal="center"/>
    </xf>
    <xf numFmtId="47" fontId="10" fillId="0" borderId="0" xfId="0" applyNumberFormat="1" applyFont="1" applyAlignment="1">
      <alignment horizontal="center"/>
    </xf>
    <xf numFmtId="178" fontId="3" fillId="0" borderId="0" xfId="0" applyNumberFormat="1" applyFont="1" applyAlignment="1">
      <alignment horizontal="center"/>
    </xf>
    <xf numFmtId="178" fontId="4" fillId="0" borderId="0" xfId="0" applyNumberFormat="1" applyFont="1" applyAlignment="1">
      <alignment horizontal="center"/>
    </xf>
    <xf numFmtId="47" fontId="11" fillId="0" borderId="0" xfId="0" applyNumberFormat="1" applyFont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47" fontId="4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/>
    </xf>
    <xf numFmtId="47" fontId="11" fillId="0" borderId="0" xfId="0" applyNumberFormat="1" applyFont="1" applyFill="1" applyBorder="1" applyAlignment="1">
      <alignment horizontal="center"/>
    </xf>
    <xf numFmtId="178" fontId="9" fillId="0" borderId="0" xfId="0" applyNumberFormat="1" applyFont="1" applyAlignment="1">
      <alignment horizontal="center"/>
    </xf>
    <xf numFmtId="0" fontId="11" fillId="0" borderId="0" xfId="0" applyFont="1" applyAlignment="1">
      <alignment wrapText="1"/>
    </xf>
    <xf numFmtId="0" fontId="11" fillId="0" borderId="0" xfId="0" applyFont="1" applyAlignment="1">
      <alignment horizontal="center"/>
    </xf>
    <xf numFmtId="0" fontId="0" fillId="0" borderId="0" xfId="0" applyAlignment="1">
      <alignment/>
    </xf>
    <xf numFmtId="1" fontId="5" fillId="0" borderId="0" xfId="0" applyNumberFormat="1" applyFont="1" applyAlignment="1">
      <alignment horizontal="center"/>
    </xf>
    <xf numFmtId="1" fontId="6" fillId="0" borderId="0" xfId="0" applyNumberFormat="1" applyFont="1" applyAlignment="1">
      <alignment horizontal="center"/>
    </xf>
    <xf numFmtId="0" fontId="8" fillId="0" borderId="0" xfId="0" applyFont="1" applyAlignment="1">
      <alignment/>
    </xf>
    <xf numFmtId="0" fontId="15" fillId="0" borderId="0" xfId="0" applyFont="1" applyAlignment="1">
      <alignment/>
    </xf>
    <xf numFmtId="49" fontId="0" fillId="0" borderId="0" xfId="0" applyNumberFormat="1" applyAlignment="1">
      <alignment/>
    </xf>
    <xf numFmtId="49" fontId="15" fillId="0" borderId="0" xfId="0" applyNumberFormat="1" applyFont="1" applyAlignment="1">
      <alignment/>
    </xf>
    <xf numFmtId="49" fontId="0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7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16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49" fontId="10" fillId="0" borderId="0" xfId="0" applyNumberFormat="1" applyFont="1" applyAlignment="1" quotePrefix="1">
      <alignment horizontal="left" wrapText="1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2" fontId="0" fillId="0" borderId="0" xfId="0" applyNumberFormat="1" applyFont="1" applyAlignment="1" quotePrefix="1">
      <alignment horizontal="center"/>
    </xf>
    <xf numFmtId="2" fontId="0" fillId="0" borderId="0" xfId="0" applyNumberFormat="1" applyFont="1" applyFill="1" applyAlignment="1" quotePrefix="1">
      <alignment horizontal="center"/>
    </xf>
    <xf numFmtId="0" fontId="0" fillId="0" borderId="0" xfId="0" applyAlignment="1">
      <alignment horizontal="right"/>
    </xf>
    <xf numFmtId="0" fontId="0" fillId="0" borderId="11" xfId="0" applyFont="1" applyFill="1" applyBorder="1" applyAlignment="1">
      <alignment/>
    </xf>
    <xf numFmtId="0" fontId="0" fillId="0" borderId="11" xfId="0" applyFont="1" applyBorder="1" applyAlignment="1">
      <alignment/>
    </xf>
    <xf numFmtId="0" fontId="19" fillId="0" borderId="0" xfId="0" applyFont="1" applyAlignment="1">
      <alignment/>
    </xf>
    <xf numFmtId="0" fontId="14" fillId="34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4" fillId="0" borderId="0" xfId="0" applyFont="1" applyAlignment="1">
      <alignment/>
    </xf>
    <xf numFmtId="0" fontId="18" fillId="0" borderId="0" xfId="0" applyFont="1" applyAlignment="1">
      <alignment vertical="center"/>
    </xf>
    <xf numFmtId="0" fontId="18" fillId="0" borderId="0" xfId="0" applyFont="1" applyAlignment="1">
      <alignment/>
    </xf>
    <xf numFmtId="0" fontId="0" fillId="0" borderId="0" xfId="0" applyFont="1" applyAlignment="1" quotePrefix="1">
      <alignment/>
    </xf>
    <xf numFmtId="49" fontId="7" fillId="0" borderId="0" xfId="0" applyNumberFormat="1" applyFont="1" applyAlignment="1">
      <alignment horizontal="center"/>
    </xf>
    <xf numFmtId="0" fontId="14" fillId="34" borderId="11" xfId="0" applyFont="1" applyFill="1" applyBorder="1" applyAlignment="1">
      <alignment horizontal="center"/>
    </xf>
    <xf numFmtId="0" fontId="14" fillId="0" borderId="11" xfId="0" applyFont="1" applyBorder="1" applyAlignment="1">
      <alignment horizontal="center"/>
    </xf>
    <xf numFmtId="2" fontId="0" fillId="0" borderId="0" xfId="0" applyNumberFormat="1" applyFont="1" applyAlignment="1">
      <alignment/>
    </xf>
    <xf numFmtId="1" fontId="10" fillId="33" borderId="13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0" fillId="0" borderId="0" xfId="0" applyFont="1" applyFill="1" applyAlignment="1">
      <alignment horizontal="center"/>
    </xf>
    <xf numFmtId="49" fontId="0" fillId="0" borderId="0" xfId="0" applyNumberForma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Fill="1" applyAlignment="1">
      <alignment horizontal="center"/>
    </xf>
    <xf numFmtId="2" fontId="0" fillId="0" borderId="0" xfId="0" applyNumberFormat="1" applyFont="1" applyFill="1" applyAlignment="1">
      <alignment horizontal="center"/>
    </xf>
    <xf numFmtId="49" fontId="0" fillId="35" borderId="0" xfId="0" applyNumberFormat="1" applyFont="1" applyFill="1" applyAlignment="1">
      <alignment horizontal="center"/>
    </xf>
    <xf numFmtId="0" fontId="0" fillId="35" borderId="0" xfId="0" applyFont="1" applyFill="1" applyAlignment="1">
      <alignment/>
    </xf>
    <xf numFmtId="0" fontId="0" fillId="35" borderId="0" xfId="0" applyFill="1" applyAlignment="1">
      <alignment/>
    </xf>
    <xf numFmtId="2" fontId="0" fillId="35" borderId="0" xfId="0" applyNumberFormat="1" applyFill="1" applyAlignment="1">
      <alignment horizontal="center"/>
    </xf>
    <xf numFmtId="0" fontId="0" fillId="35" borderId="0" xfId="0" applyFill="1" applyAlignment="1">
      <alignment horizontal="center"/>
    </xf>
    <xf numFmtId="2" fontId="0" fillId="35" borderId="0" xfId="0" applyNumberFormat="1" applyFont="1" applyFill="1" applyAlignment="1" quotePrefix="1">
      <alignment horizontal="center"/>
    </xf>
    <xf numFmtId="0" fontId="0" fillId="35" borderId="0" xfId="0" applyFont="1" applyFill="1" applyAlignment="1">
      <alignment horizontal="center"/>
    </xf>
    <xf numFmtId="49" fontId="10" fillId="0" borderId="0" xfId="0" applyNumberFormat="1" applyFont="1" applyAlignment="1" quotePrefix="1">
      <alignment horizontal="left" wrapText="1"/>
    </xf>
    <xf numFmtId="2" fontId="11" fillId="0" borderId="0" xfId="0" applyNumberFormat="1" applyFont="1" applyFill="1" applyBorder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inweis" xfId="48"/>
    <cellStyle name="Hyperlink" xfId="49"/>
    <cellStyle name="Neutral" xfId="50"/>
    <cellStyle name="Percent" xfId="51"/>
    <cellStyle name="Schlecht" xfId="52"/>
    <cellStyle name="Titel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/http/::u.jimdo.com:www7:o:sa90667132029e20c:emotion:crop: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/http/::u.jimdo.com:www7:o:sa90667132029e20c:emotion:crop: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/http/::u.jimdo.com:www7:o:sa90667132029e20c:emotion:crop: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/http/::u.jimdo.com:www7:o:sa90667132029e20c:emotion:crop: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/http/::u.jimdo.com:www7:o:sa90667132029e20c:emotion:crop: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/http/::u.jimdo.com:www7:o:sa90667132029e20c:emotion:crop: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/http/::u.jimdo.com:www7:o:sa90667132029e20c:emotion:crop: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/http/::u.jimdo.com:www7:o:sa90667132029e20c:emotion:crop: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/http/::u.jimdo.com:www7:o:sa90667132029e20c:emotion:crop: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381000</xdr:colOff>
      <xdr:row>0</xdr:row>
      <xdr:rowOff>9525</xdr:rowOff>
    </xdr:from>
    <xdr:to>
      <xdr:col>7</xdr:col>
      <xdr:colOff>1190625</xdr:colOff>
      <xdr:row>4</xdr:row>
      <xdr:rowOff>0</xdr:rowOff>
    </xdr:to>
    <xdr:pic>
      <xdr:nvPicPr>
        <xdr:cNvPr id="1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124200" y="9525"/>
          <a:ext cx="40481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9525</xdr:rowOff>
    </xdr:from>
    <xdr:to>
      <xdr:col>9</xdr:col>
      <xdr:colOff>704850</xdr:colOff>
      <xdr:row>3</xdr:row>
      <xdr:rowOff>47625</xdr:rowOff>
    </xdr:to>
    <xdr:pic>
      <xdr:nvPicPr>
        <xdr:cNvPr id="1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76575" y="9525"/>
          <a:ext cx="3162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981075</xdr:colOff>
      <xdr:row>32</xdr:row>
      <xdr:rowOff>9525</xdr:rowOff>
    </xdr:from>
    <xdr:to>
      <xdr:col>9</xdr:col>
      <xdr:colOff>704850</xdr:colOff>
      <xdr:row>35</xdr:row>
      <xdr:rowOff>47625</xdr:rowOff>
    </xdr:to>
    <xdr:pic>
      <xdr:nvPicPr>
        <xdr:cNvPr id="2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3076575" y="5286375"/>
          <a:ext cx="31623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200025</xdr:colOff>
      <xdr:row>4</xdr:row>
      <xdr:rowOff>47625</xdr:rowOff>
    </xdr:to>
    <xdr:pic>
      <xdr:nvPicPr>
        <xdr:cNvPr id="1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438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95250</xdr:colOff>
      <xdr:row>4</xdr:row>
      <xdr:rowOff>47625</xdr:rowOff>
    </xdr:to>
    <xdr:pic>
      <xdr:nvPicPr>
        <xdr:cNvPr id="1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438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38100</xdr:colOff>
      <xdr:row>4</xdr:row>
      <xdr:rowOff>47625</xdr:rowOff>
    </xdr:to>
    <xdr:pic>
      <xdr:nvPicPr>
        <xdr:cNvPr id="1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448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38100</xdr:colOff>
      <xdr:row>4</xdr:row>
      <xdr:rowOff>47625</xdr:rowOff>
    </xdr:to>
    <xdr:pic>
      <xdr:nvPicPr>
        <xdr:cNvPr id="1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448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390525</xdr:colOff>
      <xdr:row>5</xdr:row>
      <xdr:rowOff>57150</xdr:rowOff>
    </xdr:to>
    <xdr:pic>
      <xdr:nvPicPr>
        <xdr:cNvPr id="1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43852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4</xdr:row>
      <xdr:rowOff>47625</xdr:rowOff>
    </xdr:to>
    <xdr:pic>
      <xdr:nvPicPr>
        <xdr:cNvPr id="1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438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4</xdr:col>
      <xdr:colOff>647700</xdr:colOff>
      <xdr:row>42</xdr:row>
      <xdr:rowOff>47625</xdr:rowOff>
    </xdr:to>
    <xdr:pic>
      <xdr:nvPicPr>
        <xdr:cNvPr id="2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229350"/>
          <a:ext cx="3438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647700</xdr:colOff>
      <xdr:row>4</xdr:row>
      <xdr:rowOff>47625</xdr:rowOff>
    </xdr:to>
    <xdr:pic>
      <xdr:nvPicPr>
        <xdr:cNvPr id="1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0"/>
          <a:ext cx="3438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38</xdr:row>
      <xdr:rowOff>0</xdr:rowOff>
    </xdr:from>
    <xdr:to>
      <xdr:col>4</xdr:col>
      <xdr:colOff>647700</xdr:colOff>
      <xdr:row>42</xdr:row>
      <xdr:rowOff>47625</xdr:rowOff>
    </xdr:to>
    <xdr:pic>
      <xdr:nvPicPr>
        <xdr:cNvPr id="2" name="emotion-header-img" descr="http://u.jimdo.com/www7/o/sa90667132029e20c/emotion/crop/?t=1279197933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6162675"/>
          <a:ext cx="34385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austuf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5"/>
  <sheetViews>
    <sheetView tabSelected="1" workbookViewId="0" topLeftCell="A1">
      <selection activeCell="K29" sqref="K29"/>
    </sheetView>
  </sheetViews>
  <sheetFormatPr defaultColWidth="11.421875" defaultRowHeight="12.75"/>
  <cols>
    <col min="1" max="1" width="3.7109375" style="0" customWidth="1"/>
    <col min="2" max="4" width="18.7109375" style="0" customWidth="1"/>
    <col min="5" max="5" width="5.7109375" style="42" customWidth="1"/>
    <col min="6" max="6" width="18.421875" style="0" bestFit="1" customWidth="1"/>
    <col min="7" max="7" width="5.7109375" style="42" customWidth="1"/>
    <col min="8" max="8" width="17.8515625" style="0" bestFit="1" customWidth="1"/>
    <col min="9" max="9" width="5.7109375" style="42" customWidth="1"/>
    <col min="10" max="10" width="8.7109375" style="0" customWidth="1"/>
    <col min="11" max="11" width="3.7109375" style="0" customWidth="1"/>
    <col min="12" max="12" width="8.7109375" style="0" customWidth="1"/>
  </cols>
  <sheetData>
    <row r="1" spans="2:12" ht="19.5">
      <c r="B1" s="15" t="s">
        <v>145</v>
      </c>
      <c r="C1" s="1"/>
      <c r="D1" s="1"/>
      <c r="E1" s="70"/>
      <c r="F1" s="15"/>
      <c r="G1" s="70"/>
      <c r="H1" s="15"/>
      <c r="I1" s="5"/>
      <c r="J1" s="22"/>
      <c r="K1" s="19"/>
      <c r="L1" s="34"/>
    </row>
    <row r="2" spans="2:12" ht="15">
      <c r="B2" s="90" t="s">
        <v>107</v>
      </c>
      <c r="C2" s="90"/>
      <c r="D2" s="90"/>
      <c r="F2" s="26"/>
      <c r="G2" s="27"/>
      <c r="H2" s="26"/>
      <c r="I2" s="6"/>
      <c r="J2" s="23"/>
      <c r="K2" s="20"/>
      <c r="L2" s="35"/>
    </row>
    <row r="3" spans="2:12" ht="15">
      <c r="B3" s="54"/>
      <c r="C3" s="54"/>
      <c r="D3" s="54"/>
      <c r="F3" s="26"/>
      <c r="G3" s="27"/>
      <c r="H3" s="26"/>
      <c r="I3" s="6"/>
      <c r="J3" s="23"/>
      <c r="K3" s="20"/>
      <c r="L3" s="35"/>
    </row>
    <row r="4" spans="2:12" ht="15">
      <c r="B4" s="54"/>
      <c r="C4" s="54"/>
      <c r="D4" s="54"/>
      <c r="F4" s="26"/>
      <c r="G4" s="27"/>
      <c r="H4" s="26"/>
      <c r="I4" s="6"/>
      <c r="J4" s="23"/>
      <c r="K4" s="20"/>
      <c r="L4" s="35"/>
    </row>
    <row r="5" spans="2:12" ht="15">
      <c r="B5" s="54"/>
      <c r="C5" s="54"/>
      <c r="D5" s="54"/>
      <c r="F5" s="26"/>
      <c r="G5" s="27"/>
      <c r="H5" s="26"/>
      <c r="I5" s="6"/>
      <c r="J5" s="23"/>
      <c r="K5" s="20"/>
      <c r="L5" s="35"/>
    </row>
    <row r="8" spans="2:15" ht="18">
      <c r="B8" s="62" t="s">
        <v>148</v>
      </c>
      <c r="N8" t="s">
        <v>58</v>
      </c>
      <c r="O8" t="s">
        <v>59</v>
      </c>
    </row>
    <row r="10" spans="2:12" ht="12">
      <c r="B10" s="63" t="s">
        <v>110</v>
      </c>
      <c r="C10" s="63" t="s">
        <v>10</v>
      </c>
      <c r="D10" s="63" t="s">
        <v>111</v>
      </c>
      <c r="E10" s="71" t="s">
        <v>146</v>
      </c>
      <c r="F10" s="63" t="s">
        <v>112</v>
      </c>
      <c r="G10" s="71" t="s">
        <v>146</v>
      </c>
      <c r="H10" s="63" t="s">
        <v>113</v>
      </c>
      <c r="I10" s="71" t="s">
        <v>146</v>
      </c>
      <c r="J10" s="71" t="s">
        <v>11</v>
      </c>
      <c r="K10" s="71" t="s">
        <v>64</v>
      </c>
      <c r="L10" s="71" t="s">
        <v>147</v>
      </c>
    </row>
    <row r="11" spans="1:15" s="18" customFormat="1" ht="12">
      <c r="A11" s="69" t="s">
        <v>14</v>
      </c>
      <c r="B11" s="61" t="s">
        <v>212</v>
      </c>
      <c r="C11" s="61" t="s">
        <v>116</v>
      </c>
      <c r="D11" s="61" t="s">
        <v>117</v>
      </c>
      <c r="E11" s="61">
        <v>2004</v>
      </c>
      <c r="F11" s="61" t="s">
        <v>213</v>
      </c>
      <c r="G11" s="61">
        <v>2002</v>
      </c>
      <c r="H11" s="61" t="s">
        <v>214</v>
      </c>
      <c r="I11" s="61">
        <v>2002</v>
      </c>
      <c r="J11" s="64">
        <f aca="true" t="shared" si="0" ref="J11:J26">MIN(N11,O11)</f>
        <v>22.59</v>
      </c>
      <c r="K11" s="18">
        <f aca="true" t="shared" si="1" ref="K11:K26">(6039-E11-G11-I11)*2</f>
        <v>62</v>
      </c>
      <c r="L11" s="73">
        <f aca="true" t="shared" si="2" ref="L11:L26">J11+K11</f>
        <v>84.59</v>
      </c>
      <c r="N11" s="18">
        <v>28.03</v>
      </c>
      <c r="O11" s="18">
        <v>22.59</v>
      </c>
    </row>
    <row r="12" spans="1:15" s="18" customFormat="1" ht="12">
      <c r="A12" s="69" t="s">
        <v>15</v>
      </c>
      <c r="B12" s="61" t="s">
        <v>222</v>
      </c>
      <c r="C12" s="61" t="s">
        <v>131</v>
      </c>
      <c r="D12" s="61" t="s">
        <v>132</v>
      </c>
      <c r="E12" s="61">
        <v>2004</v>
      </c>
      <c r="F12" s="61" t="s">
        <v>133</v>
      </c>
      <c r="G12" s="61">
        <v>2004</v>
      </c>
      <c r="H12" s="61" t="s">
        <v>223</v>
      </c>
      <c r="I12" s="61">
        <v>2003</v>
      </c>
      <c r="J12" s="64">
        <f t="shared" si="0"/>
        <v>28.97</v>
      </c>
      <c r="K12" s="18">
        <f t="shared" si="1"/>
        <v>56</v>
      </c>
      <c r="L12" s="73">
        <f t="shared" si="2"/>
        <v>84.97</v>
      </c>
      <c r="N12" s="18">
        <v>31.47</v>
      </c>
      <c r="O12" s="18">
        <v>28.97</v>
      </c>
    </row>
    <row r="13" spans="1:15" s="18" customFormat="1" ht="12">
      <c r="A13" s="69" t="s">
        <v>16</v>
      </c>
      <c r="B13" s="60" t="s">
        <v>199</v>
      </c>
      <c r="C13" s="60" t="s">
        <v>200</v>
      </c>
      <c r="D13" s="60" t="s">
        <v>140</v>
      </c>
      <c r="E13" s="60">
        <v>2003</v>
      </c>
      <c r="F13" s="60" t="s">
        <v>138</v>
      </c>
      <c r="G13" s="60">
        <v>2003</v>
      </c>
      <c r="H13" s="60" t="s">
        <v>139</v>
      </c>
      <c r="I13" s="60">
        <v>2003</v>
      </c>
      <c r="J13" s="64">
        <f t="shared" si="0"/>
        <v>25.58</v>
      </c>
      <c r="K13" s="18">
        <f t="shared" si="1"/>
        <v>60</v>
      </c>
      <c r="L13" s="73">
        <f t="shared" si="2"/>
        <v>85.58</v>
      </c>
      <c r="N13" s="18">
        <v>53.73</v>
      </c>
      <c r="O13" s="18">
        <v>25.58</v>
      </c>
    </row>
    <row r="14" spans="1:15" s="18" customFormat="1" ht="12">
      <c r="A14" s="69" t="s">
        <v>17</v>
      </c>
      <c r="B14" s="60" t="s">
        <v>196</v>
      </c>
      <c r="C14" s="60" t="s">
        <v>197</v>
      </c>
      <c r="D14" s="60" t="s">
        <v>126</v>
      </c>
      <c r="E14" s="60">
        <v>2003</v>
      </c>
      <c r="F14" s="60" t="s">
        <v>144</v>
      </c>
      <c r="G14" s="60">
        <v>2003</v>
      </c>
      <c r="H14" s="60" t="s">
        <v>198</v>
      </c>
      <c r="I14" s="60">
        <v>2004</v>
      </c>
      <c r="J14" s="64">
        <f t="shared" si="0"/>
        <v>29.81</v>
      </c>
      <c r="K14" s="18">
        <f t="shared" si="1"/>
        <v>58</v>
      </c>
      <c r="L14" s="73">
        <f t="shared" si="2"/>
        <v>87.81</v>
      </c>
      <c r="N14" s="18">
        <v>29.81</v>
      </c>
      <c r="O14" s="18">
        <v>36.89</v>
      </c>
    </row>
    <row r="15" spans="1:15" s="18" customFormat="1" ht="12">
      <c r="A15" s="69" t="s">
        <v>18</v>
      </c>
      <c r="B15" s="61" t="s">
        <v>226</v>
      </c>
      <c r="C15" s="61" t="s">
        <v>214</v>
      </c>
      <c r="D15" s="61" t="s">
        <v>127</v>
      </c>
      <c r="E15" s="61">
        <v>2002</v>
      </c>
      <c r="F15" s="61" t="s">
        <v>136</v>
      </c>
      <c r="G15" s="61">
        <v>2004</v>
      </c>
      <c r="H15" s="61" t="s">
        <v>227</v>
      </c>
      <c r="I15" s="61">
        <v>2007</v>
      </c>
      <c r="J15" s="64">
        <f t="shared" si="0"/>
        <v>35.98</v>
      </c>
      <c r="K15" s="18">
        <f t="shared" si="1"/>
        <v>52</v>
      </c>
      <c r="L15" s="73">
        <f t="shared" si="2"/>
        <v>87.97999999999999</v>
      </c>
      <c r="N15" s="18">
        <v>43.69</v>
      </c>
      <c r="O15" s="18">
        <v>35.98</v>
      </c>
    </row>
    <row r="16" spans="1:15" s="18" customFormat="1" ht="12">
      <c r="A16" s="69" t="s">
        <v>19</v>
      </c>
      <c r="B16" s="61" t="s">
        <v>209</v>
      </c>
      <c r="C16" s="61" t="s">
        <v>114</v>
      </c>
      <c r="D16" s="61" t="s">
        <v>210</v>
      </c>
      <c r="E16" s="61">
        <v>2001</v>
      </c>
      <c r="F16" s="61" t="s">
        <v>211</v>
      </c>
      <c r="G16" s="61">
        <v>2001</v>
      </c>
      <c r="H16" s="61" t="s">
        <v>115</v>
      </c>
      <c r="I16" s="61">
        <v>2007</v>
      </c>
      <c r="J16" s="64">
        <f t="shared" si="0"/>
        <v>28.87</v>
      </c>
      <c r="K16" s="18">
        <f t="shared" si="1"/>
        <v>60</v>
      </c>
      <c r="L16" s="73">
        <f t="shared" si="2"/>
        <v>88.87</v>
      </c>
      <c r="N16" s="18">
        <v>30.92</v>
      </c>
      <c r="O16" s="18">
        <v>28.87</v>
      </c>
    </row>
    <row r="17" spans="1:15" s="18" customFormat="1" ht="12">
      <c r="A17" s="69" t="s">
        <v>20</v>
      </c>
      <c r="B17" s="61" t="s">
        <v>216</v>
      </c>
      <c r="C17" s="61" t="s">
        <v>123</v>
      </c>
      <c r="D17" s="61" t="s">
        <v>124</v>
      </c>
      <c r="E17" s="61">
        <v>2001</v>
      </c>
      <c r="F17" s="61" t="s">
        <v>125</v>
      </c>
      <c r="G17" s="61">
        <v>2001</v>
      </c>
      <c r="H17" s="61" t="s">
        <v>126</v>
      </c>
      <c r="I17" s="61">
        <v>2003</v>
      </c>
      <c r="J17" s="64">
        <f t="shared" si="0"/>
        <v>22.75</v>
      </c>
      <c r="K17" s="18">
        <f t="shared" si="1"/>
        <v>68</v>
      </c>
      <c r="L17" s="73">
        <f t="shared" si="2"/>
        <v>90.75</v>
      </c>
      <c r="N17" s="18">
        <v>28.06</v>
      </c>
      <c r="O17" s="18">
        <v>22.75</v>
      </c>
    </row>
    <row r="18" spans="1:15" s="18" customFormat="1" ht="12">
      <c r="A18" s="69" t="s">
        <v>21</v>
      </c>
      <c r="B18" s="61" t="s">
        <v>220</v>
      </c>
      <c r="C18" s="61" t="s">
        <v>119</v>
      </c>
      <c r="D18" s="61" t="s">
        <v>129</v>
      </c>
      <c r="E18" s="61">
        <v>2002</v>
      </c>
      <c r="F18" s="61" t="s">
        <v>130</v>
      </c>
      <c r="G18" s="61">
        <v>2003</v>
      </c>
      <c r="H18" s="61" t="s">
        <v>221</v>
      </c>
      <c r="I18" s="61">
        <v>2005</v>
      </c>
      <c r="J18" s="64">
        <f t="shared" si="0"/>
        <v>32.77</v>
      </c>
      <c r="K18" s="18">
        <f t="shared" si="1"/>
        <v>58</v>
      </c>
      <c r="L18" s="73">
        <f t="shared" si="2"/>
        <v>90.77000000000001</v>
      </c>
      <c r="N18" s="18">
        <v>57.65</v>
      </c>
      <c r="O18" s="18">
        <v>32.77</v>
      </c>
    </row>
    <row r="19" spans="1:15" s="18" customFormat="1" ht="12">
      <c r="A19" s="69" t="s">
        <v>22</v>
      </c>
      <c r="B19" s="61" t="s">
        <v>217</v>
      </c>
      <c r="C19" s="61" t="s">
        <v>218</v>
      </c>
      <c r="D19" s="61" t="s">
        <v>128</v>
      </c>
      <c r="E19" s="61">
        <v>2002</v>
      </c>
      <c r="F19" s="61" t="s">
        <v>219</v>
      </c>
      <c r="G19" s="61">
        <v>2004</v>
      </c>
      <c r="H19" s="61" t="s">
        <v>118</v>
      </c>
      <c r="I19" s="61">
        <v>2004</v>
      </c>
      <c r="J19" s="64">
        <f t="shared" si="0"/>
        <v>35.23</v>
      </c>
      <c r="K19" s="18">
        <f t="shared" si="1"/>
        <v>58</v>
      </c>
      <c r="L19" s="73">
        <f t="shared" si="2"/>
        <v>93.22999999999999</v>
      </c>
      <c r="N19" s="18">
        <v>36.59</v>
      </c>
      <c r="O19" s="18">
        <v>35.23</v>
      </c>
    </row>
    <row r="20" spans="1:15" s="18" customFormat="1" ht="12">
      <c r="A20" s="69" t="s">
        <v>23</v>
      </c>
      <c r="B20" s="60" t="s">
        <v>201</v>
      </c>
      <c r="C20" s="60" t="s">
        <v>202</v>
      </c>
      <c r="D20" s="60" t="s">
        <v>203</v>
      </c>
      <c r="E20" s="60">
        <v>2004</v>
      </c>
      <c r="F20" s="60" t="s">
        <v>137</v>
      </c>
      <c r="G20" s="60">
        <v>2003</v>
      </c>
      <c r="H20" s="60" t="s">
        <v>204</v>
      </c>
      <c r="I20" s="60">
        <v>2003</v>
      </c>
      <c r="J20" s="64">
        <f t="shared" si="0"/>
        <v>35.91</v>
      </c>
      <c r="K20" s="18">
        <f t="shared" si="1"/>
        <v>58</v>
      </c>
      <c r="L20" s="73">
        <f t="shared" si="2"/>
        <v>93.91</v>
      </c>
      <c r="N20" s="18">
        <v>35.91</v>
      </c>
      <c r="O20" s="18">
        <v>42.12</v>
      </c>
    </row>
    <row r="21" spans="1:15" s="18" customFormat="1" ht="12">
      <c r="A21" s="69" t="s">
        <v>24</v>
      </c>
      <c r="B21" s="61" t="s">
        <v>228</v>
      </c>
      <c r="C21" s="61" t="s">
        <v>229</v>
      </c>
      <c r="D21" s="61" t="s">
        <v>230</v>
      </c>
      <c r="E21" s="61">
        <v>1999</v>
      </c>
      <c r="F21" s="75" t="s">
        <v>231</v>
      </c>
      <c r="G21" s="61">
        <v>2001</v>
      </c>
      <c r="H21" s="61" t="s">
        <v>232</v>
      </c>
      <c r="I21" s="61">
        <v>2003</v>
      </c>
      <c r="J21" s="64">
        <f t="shared" si="0"/>
        <v>26.95</v>
      </c>
      <c r="K21" s="18">
        <f t="shared" si="1"/>
        <v>72</v>
      </c>
      <c r="L21" s="73">
        <f t="shared" si="2"/>
        <v>98.95</v>
      </c>
      <c r="N21" s="18">
        <v>33.69</v>
      </c>
      <c r="O21" s="18">
        <v>26.95</v>
      </c>
    </row>
    <row r="22" spans="1:15" s="18" customFormat="1" ht="12">
      <c r="A22" s="69" t="s">
        <v>25</v>
      </c>
      <c r="B22" s="61" t="s">
        <v>215</v>
      </c>
      <c r="C22" s="61" t="s">
        <v>119</v>
      </c>
      <c r="D22" s="61" t="s">
        <v>120</v>
      </c>
      <c r="E22" s="61">
        <v>1999</v>
      </c>
      <c r="F22" s="61" t="s">
        <v>121</v>
      </c>
      <c r="G22" s="61">
        <v>2000</v>
      </c>
      <c r="H22" s="61" t="s">
        <v>122</v>
      </c>
      <c r="I22" s="61">
        <v>1999</v>
      </c>
      <c r="J22" s="64">
        <f t="shared" si="0"/>
        <v>21.58</v>
      </c>
      <c r="K22" s="18">
        <f t="shared" si="1"/>
        <v>82</v>
      </c>
      <c r="L22" s="73">
        <f t="shared" si="2"/>
        <v>103.58</v>
      </c>
      <c r="N22" s="18">
        <v>21.58</v>
      </c>
      <c r="O22" s="18">
        <v>21.68</v>
      </c>
    </row>
    <row r="23" spans="1:15" s="18" customFormat="1" ht="12">
      <c r="A23" s="69" t="s">
        <v>26</v>
      </c>
      <c r="B23" s="61" t="s">
        <v>233</v>
      </c>
      <c r="C23" s="61" t="s">
        <v>234</v>
      </c>
      <c r="D23" s="61" t="s">
        <v>235</v>
      </c>
      <c r="E23" s="61">
        <v>2005</v>
      </c>
      <c r="F23" s="75" t="s">
        <v>142</v>
      </c>
      <c r="G23" s="61">
        <v>2003</v>
      </c>
      <c r="H23" s="61" t="s">
        <v>143</v>
      </c>
      <c r="I23" s="61">
        <v>2003</v>
      </c>
      <c r="J23" s="64">
        <f t="shared" si="0"/>
        <v>48.25</v>
      </c>
      <c r="K23" s="18">
        <f t="shared" si="1"/>
        <v>56</v>
      </c>
      <c r="L23" s="73">
        <f t="shared" si="2"/>
        <v>104.25</v>
      </c>
      <c r="N23" s="18">
        <v>52.02</v>
      </c>
      <c r="O23" s="18">
        <v>48.25</v>
      </c>
    </row>
    <row r="24" spans="1:15" s="18" customFormat="1" ht="12">
      <c r="A24" s="69" t="s">
        <v>27</v>
      </c>
      <c r="B24" s="60" t="s">
        <v>205</v>
      </c>
      <c r="C24" s="60" t="s">
        <v>206</v>
      </c>
      <c r="D24" s="60" t="s">
        <v>207</v>
      </c>
      <c r="E24" s="60">
        <v>2003</v>
      </c>
      <c r="F24" s="60" t="s">
        <v>141</v>
      </c>
      <c r="G24" s="60">
        <v>2003</v>
      </c>
      <c r="H24" s="60" t="s">
        <v>208</v>
      </c>
      <c r="I24" s="60">
        <v>2004</v>
      </c>
      <c r="J24" s="64">
        <f t="shared" si="0"/>
        <v>46.66</v>
      </c>
      <c r="K24" s="18">
        <f t="shared" si="1"/>
        <v>58</v>
      </c>
      <c r="L24" s="73">
        <f t="shared" si="2"/>
        <v>104.66</v>
      </c>
      <c r="N24" s="18">
        <v>53.02</v>
      </c>
      <c r="O24" s="18">
        <v>46.66</v>
      </c>
    </row>
    <row r="25" spans="1:15" s="18" customFormat="1" ht="12">
      <c r="A25" s="69" t="s">
        <v>28</v>
      </c>
      <c r="B25" s="61" t="s">
        <v>236</v>
      </c>
      <c r="C25" s="61" t="s">
        <v>237</v>
      </c>
      <c r="D25" s="61" t="s">
        <v>238</v>
      </c>
      <c r="E25" s="61">
        <v>2006</v>
      </c>
      <c r="F25" s="75" t="s">
        <v>239</v>
      </c>
      <c r="G25" s="61">
        <v>2006</v>
      </c>
      <c r="H25" s="61" t="s">
        <v>240</v>
      </c>
      <c r="I25" s="61">
        <v>2009</v>
      </c>
      <c r="J25" s="64">
        <f t="shared" si="0"/>
        <v>69.01</v>
      </c>
      <c r="K25" s="18">
        <f t="shared" si="1"/>
        <v>36</v>
      </c>
      <c r="L25" s="73">
        <f t="shared" si="2"/>
        <v>105.01</v>
      </c>
      <c r="N25" s="18">
        <v>69.01</v>
      </c>
      <c r="O25" s="18">
        <v>94.84</v>
      </c>
    </row>
    <row r="26" spans="1:15" s="18" customFormat="1" ht="12">
      <c r="A26" s="69" t="s">
        <v>29</v>
      </c>
      <c r="B26" s="61" t="s">
        <v>224</v>
      </c>
      <c r="C26" s="61" t="s">
        <v>131</v>
      </c>
      <c r="D26" s="61" t="s">
        <v>134</v>
      </c>
      <c r="E26" s="61">
        <v>2005</v>
      </c>
      <c r="F26" s="61" t="s">
        <v>135</v>
      </c>
      <c r="G26" s="61">
        <v>2005</v>
      </c>
      <c r="H26" s="61" t="s">
        <v>225</v>
      </c>
      <c r="I26" s="61">
        <v>2007</v>
      </c>
      <c r="J26" s="64">
        <f t="shared" si="0"/>
        <v>80.53</v>
      </c>
      <c r="K26" s="18">
        <f t="shared" si="1"/>
        <v>44</v>
      </c>
      <c r="L26" s="73">
        <f t="shared" si="2"/>
        <v>124.53</v>
      </c>
      <c r="N26" s="18">
        <v>86.63</v>
      </c>
      <c r="O26" s="18">
        <v>80.53</v>
      </c>
    </row>
    <row r="27" spans="2:9" s="66" customFormat="1" ht="12">
      <c r="B27" s="65" t="s">
        <v>39</v>
      </c>
      <c r="C27" s="65"/>
      <c r="D27" s="65"/>
      <c r="E27" s="72"/>
      <c r="F27" s="65"/>
      <c r="G27" s="72"/>
      <c r="H27" s="65"/>
      <c r="I27" s="72"/>
    </row>
    <row r="32" ht="12">
      <c r="B32" s="66"/>
    </row>
    <row r="33" ht="13.5">
      <c r="C33" s="67"/>
    </row>
    <row r="34" ht="13.5">
      <c r="C34" s="67"/>
    </row>
    <row r="35" ht="13.5">
      <c r="C35" s="68"/>
    </row>
  </sheetData>
  <sheetProtection/>
  <mergeCells count="1">
    <mergeCell ref="B2:D2"/>
  </mergeCells>
  <printOptions/>
  <pageMargins left="0.3937007874015748" right="0.1968503937007874" top="0.7874015748031497" bottom="0.7874015748031497" header="0.31496062992125984" footer="0.31496062992125984"/>
  <pageSetup horizontalDpi="600" verticalDpi="600" orientation="landscape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2"/>
  <sheetViews>
    <sheetView workbookViewId="0" topLeftCell="A31">
      <selection activeCell="B40" sqref="B40:J40"/>
    </sheetView>
  </sheetViews>
  <sheetFormatPr defaultColWidth="11.421875" defaultRowHeight="12.75"/>
  <cols>
    <col min="1" max="1" width="5.7109375" style="0" customWidth="1"/>
    <col min="2" max="2" width="25.7109375" style="0" customWidth="1"/>
    <col min="3" max="3" width="20.7109375" style="0" customWidth="1"/>
    <col min="4" max="5" width="6.7109375" style="0" customWidth="1"/>
    <col min="6" max="6" width="11.421875" style="0" hidden="1" customWidth="1"/>
    <col min="7" max="7" width="6.7109375" style="0" customWidth="1"/>
    <col min="8" max="8" width="6.7109375" style="0" hidden="1" customWidth="1"/>
    <col min="9" max="10" width="10.7109375" style="0" customWidth="1"/>
  </cols>
  <sheetData>
    <row r="1" spans="1:10" ht="19.5">
      <c r="A1" s="15" t="s">
        <v>152</v>
      </c>
      <c r="B1" s="1"/>
      <c r="C1" s="1"/>
      <c r="D1" s="15"/>
      <c r="E1" s="15"/>
      <c r="F1" s="15"/>
      <c r="G1" s="15"/>
      <c r="H1" s="5"/>
      <c r="I1" s="22"/>
      <c r="J1" s="19"/>
    </row>
    <row r="2" spans="1:10" ht="15">
      <c r="A2" s="90" t="s">
        <v>254</v>
      </c>
      <c r="B2" s="90"/>
      <c r="C2" s="90"/>
      <c r="D2" s="33"/>
      <c r="E2" s="26"/>
      <c r="F2" s="27"/>
      <c r="G2" s="26"/>
      <c r="H2" s="6"/>
      <c r="I2" s="23"/>
      <c r="J2" s="20"/>
    </row>
    <row r="3" spans="1:10" ht="15">
      <c r="A3" s="54"/>
      <c r="B3" s="54"/>
      <c r="C3" s="54"/>
      <c r="D3" s="33"/>
      <c r="E3" s="26"/>
      <c r="F3" s="27"/>
      <c r="G3" s="26"/>
      <c r="H3" s="6"/>
      <c r="I3" s="23"/>
      <c r="J3" s="20"/>
    </row>
    <row r="4" spans="1:10" ht="4.5" customHeight="1">
      <c r="A4" s="54"/>
      <c r="B4" s="54"/>
      <c r="C4" s="54"/>
      <c r="D4" s="33"/>
      <c r="E4" s="26"/>
      <c r="F4" s="27"/>
      <c r="G4" s="26"/>
      <c r="H4" s="6"/>
      <c r="I4" s="23"/>
      <c r="J4" s="20"/>
    </row>
    <row r="5" spans="1:10" ht="15">
      <c r="A5" s="55" t="s">
        <v>13</v>
      </c>
      <c r="B5" s="56" t="s">
        <v>9</v>
      </c>
      <c r="C5" s="56" t="s">
        <v>10</v>
      </c>
      <c r="D5" s="91" t="s">
        <v>11</v>
      </c>
      <c r="E5" s="91"/>
      <c r="F5" s="29"/>
      <c r="G5" s="28" t="s">
        <v>38</v>
      </c>
      <c r="H5" s="8"/>
      <c r="I5" s="30"/>
      <c r="J5" s="24" t="s">
        <v>39</v>
      </c>
    </row>
    <row r="6" spans="1:10" ht="15">
      <c r="A6" s="32"/>
      <c r="B6" s="31"/>
      <c r="C6" s="31"/>
      <c r="D6" s="28" t="s">
        <v>53</v>
      </c>
      <c r="E6" s="28" t="s">
        <v>54</v>
      </c>
      <c r="F6" s="29"/>
      <c r="G6" s="28" t="s">
        <v>53</v>
      </c>
      <c r="H6" s="8"/>
      <c r="I6" s="13" t="s">
        <v>40</v>
      </c>
      <c r="J6" s="24"/>
    </row>
    <row r="7" spans="1:10" ht="12.75">
      <c r="A7" s="11" t="s">
        <v>14</v>
      </c>
      <c r="B7" s="60" t="s">
        <v>248</v>
      </c>
      <c r="C7" s="60" t="s">
        <v>237</v>
      </c>
      <c r="D7" s="74">
        <v>1</v>
      </c>
      <c r="E7" s="25">
        <v>26.55</v>
      </c>
      <c r="F7" s="21">
        <f aca="true" t="shared" si="0" ref="F7:F30">TIME(,D7,E7)</f>
        <v>0.0009953703703703704</v>
      </c>
      <c r="G7" s="25">
        <v>4.63</v>
      </c>
      <c r="H7" s="12">
        <f aca="true" t="shared" si="1" ref="H7:H30">ROUND(G7*2,0)</f>
        <v>9</v>
      </c>
      <c r="I7" s="21">
        <f aca="true" t="shared" si="2" ref="I7:I30">TIME(0,0,H7)</f>
        <v>0.00010416666666666667</v>
      </c>
      <c r="J7" s="24">
        <f aca="true" t="shared" si="3" ref="J7:J30">F7-I7</f>
        <v>0.0008912037037037037</v>
      </c>
    </row>
    <row r="8" spans="1:10" ht="12.75">
      <c r="A8" s="11" t="s">
        <v>15</v>
      </c>
      <c r="B8" s="61" t="s">
        <v>55</v>
      </c>
      <c r="C8" s="61" t="s">
        <v>94</v>
      </c>
      <c r="D8" s="74">
        <v>1</v>
      </c>
      <c r="E8" s="25">
        <v>32.25</v>
      </c>
      <c r="F8" s="21">
        <f t="shared" si="0"/>
        <v>0.0010648148148148147</v>
      </c>
      <c r="G8" s="25">
        <v>3.95</v>
      </c>
      <c r="H8" s="12">
        <f t="shared" si="1"/>
        <v>8</v>
      </c>
      <c r="I8" s="21">
        <f t="shared" si="2"/>
        <v>9.259259259259259E-05</v>
      </c>
      <c r="J8" s="24">
        <f t="shared" si="3"/>
        <v>0.0009722222222222221</v>
      </c>
    </row>
    <row r="9" spans="1:10" ht="12.75">
      <c r="A9" s="11" t="s">
        <v>16</v>
      </c>
      <c r="B9" s="60" t="s">
        <v>246</v>
      </c>
      <c r="C9" s="60" t="s">
        <v>244</v>
      </c>
      <c r="D9" s="74">
        <v>1</v>
      </c>
      <c r="E9" s="25">
        <v>35.71</v>
      </c>
      <c r="F9" s="21">
        <f t="shared" si="0"/>
        <v>0.001099537037037037</v>
      </c>
      <c r="G9" s="25">
        <v>3.24</v>
      </c>
      <c r="H9" s="12">
        <f t="shared" si="1"/>
        <v>6</v>
      </c>
      <c r="I9" s="21">
        <f t="shared" si="2"/>
        <v>6.944444444444444E-05</v>
      </c>
      <c r="J9" s="24">
        <f t="shared" si="3"/>
        <v>0.0010300925925925926</v>
      </c>
    </row>
    <row r="10" spans="1:10" ht="12.75">
      <c r="A10" s="11" t="s">
        <v>17</v>
      </c>
      <c r="B10" s="61" t="s">
        <v>247</v>
      </c>
      <c r="C10" s="61" t="s">
        <v>95</v>
      </c>
      <c r="D10" s="74">
        <v>1</v>
      </c>
      <c r="E10" s="25">
        <v>39.29</v>
      </c>
      <c r="F10" s="21">
        <f t="shared" si="0"/>
        <v>0.0011458333333333333</v>
      </c>
      <c r="G10" s="25">
        <v>3.85</v>
      </c>
      <c r="H10" s="12">
        <f t="shared" si="1"/>
        <v>8</v>
      </c>
      <c r="I10" s="21">
        <f t="shared" si="2"/>
        <v>9.259259259259259E-05</v>
      </c>
      <c r="J10" s="24">
        <f t="shared" si="3"/>
        <v>0.0010532407407407407</v>
      </c>
    </row>
    <row r="11" spans="1:10" ht="12.75">
      <c r="A11" s="11" t="s">
        <v>18</v>
      </c>
      <c r="B11" s="61" t="s">
        <v>84</v>
      </c>
      <c r="C11" s="61" t="s">
        <v>90</v>
      </c>
      <c r="D11" s="74">
        <v>1</v>
      </c>
      <c r="E11" s="25">
        <v>42.92</v>
      </c>
      <c r="F11" s="21">
        <f t="shared" si="0"/>
        <v>0.0011805555555555556</v>
      </c>
      <c r="G11" s="25">
        <v>4.7</v>
      </c>
      <c r="H11" s="12">
        <f t="shared" si="1"/>
        <v>9</v>
      </c>
      <c r="I11" s="21">
        <f t="shared" si="2"/>
        <v>0.00010416666666666667</v>
      </c>
      <c r="J11" s="24">
        <f t="shared" si="3"/>
        <v>0.0010763888888888889</v>
      </c>
    </row>
    <row r="12" spans="1:10" ht="12.75">
      <c r="A12" s="11" t="s">
        <v>19</v>
      </c>
      <c r="B12" s="60" t="s">
        <v>149</v>
      </c>
      <c r="C12" s="60" t="s">
        <v>242</v>
      </c>
      <c r="D12" s="74">
        <v>1</v>
      </c>
      <c r="E12" s="25">
        <v>43.77</v>
      </c>
      <c r="F12" s="21">
        <f t="shared" si="0"/>
        <v>0.0011921296296296296</v>
      </c>
      <c r="G12" s="25">
        <v>4.1</v>
      </c>
      <c r="H12" s="12">
        <f t="shared" si="1"/>
        <v>8</v>
      </c>
      <c r="I12" s="21">
        <f t="shared" si="2"/>
        <v>9.259259259259259E-05</v>
      </c>
      <c r="J12" s="24">
        <f t="shared" si="3"/>
        <v>0.0010995370370370369</v>
      </c>
    </row>
    <row r="13" spans="1:10" ht="12.75">
      <c r="A13" s="11" t="s">
        <v>20</v>
      </c>
      <c r="B13" s="61" t="s">
        <v>245</v>
      </c>
      <c r="C13" s="61" t="s">
        <v>244</v>
      </c>
      <c r="D13" s="74">
        <v>1</v>
      </c>
      <c r="E13" s="25">
        <v>44.59</v>
      </c>
      <c r="F13" s="21">
        <f t="shared" si="0"/>
        <v>0.0012037037037037038</v>
      </c>
      <c r="G13" s="25">
        <v>3.33</v>
      </c>
      <c r="H13" s="12">
        <f t="shared" si="1"/>
        <v>7</v>
      </c>
      <c r="I13" s="21">
        <f t="shared" si="2"/>
        <v>8.101851851851852E-05</v>
      </c>
      <c r="J13" s="24">
        <f t="shared" si="3"/>
        <v>0.0011226851851851853</v>
      </c>
    </row>
    <row r="14" spans="1:10" ht="12.75">
      <c r="A14" s="11" t="s">
        <v>21</v>
      </c>
      <c r="B14" s="61" t="s">
        <v>83</v>
      </c>
      <c r="C14" s="61" t="s">
        <v>89</v>
      </c>
      <c r="D14" s="74">
        <v>1</v>
      </c>
      <c r="E14" s="25">
        <v>50.9</v>
      </c>
      <c r="F14" s="21">
        <f t="shared" si="0"/>
        <v>0.0012731481481481483</v>
      </c>
      <c r="G14" s="25">
        <v>2.9</v>
      </c>
      <c r="H14" s="12">
        <f t="shared" si="1"/>
        <v>6</v>
      </c>
      <c r="I14" s="21">
        <f t="shared" si="2"/>
        <v>6.944444444444444E-05</v>
      </c>
      <c r="J14" s="24">
        <f t="shared" si="3"/>
        <v>0.0012037037037037038</v>
      </c>
    </row>
    <row r="15" spans="1:10" ht="12.75">
      <c r="A15" s="11" t="s">
        <v>22</v>
      </c>
      <c r="B15" s="61" t="s">
        <v>108</v>
      </c>
      <c r="C15" s="61" t="s">
        <v>92</v>
      </c>
      <c r="D15" s="74">
        <v>1</v>
      </c>
      <c r="E15" s="25">
        <v>59.7</v>
      </c>
      <c r="F15" s="21">
        <f t="shared" si="0"/>
        <v>0.0013773148148148147</v>
      </c>
      <c r="G15" s="25">
        <v>4.7</v>
      </c>
      <c r="H15" s="12">
        <f t="shared" si="1"/>
        <v>9</v>
      </c>
      <c r="I15" s="21">
        <f t="shared" si="2"/>
        <v>0.00010416666666666667</v>
      </c>
      <c r="J15" s="24">
        <f t="shared" si="3"/>
        <v>0.001273148148148148</v>
      </c>
    </row>
    <row r="16" spans="1:10" ht="12.75">
      <c r="A16" s="11" t="s">
        <v>23</v>
      </c>
      <c r="B16" s="61" t="s">
        <v>253</v>
      </c>
      <c r="C16" s="61" t="s">
        <v>94</v>
      </c>
      <c r="D16" s="74">
        <v>2</v>
      </c>
      <c r="E16" s="25">
        <v>6.89</v>
      </c>
      <c r="F16" s="21">
        <f t="shared" si="0"/>
        <v>0.0014583333333333334</v>
      </c>
      <c r="G16" s="25">
        <v>3.8</v>
      </c>
      <c r="H16" s="12">
        <f t="shared" si="1"/>
        <v>8</v>
      </c>
      <c r="I16" s="21">
        <f t="shared" si="2"/>
        <v>9.259259259259259E-05</v>
      </c>
      <c r="J16" s="24">
        <f t="shared" si="3"/>
        <v>0.0013657407407407407</v>
      </c>
    </row>
    <row r="17" spans="1:10" ht="12.75">
      <c r="A17" s="11" t="s">
        <v>24</v>
      </c>
      <c r="B17" s="60" t="s">
        <v>85</v>
      </c>
      <c r="C17" s="60" t="s">
        <v>91</v>
      </c>
      <c r="D17" s="74">
        <v>2</v>
      </c>
      <c r="E17" s="25">
        <v>5.36</v>
      </c>
      <c r="F17" s="21">
        <f t="shared" si="0"/>
        <v>0.0014467592592592594</v>
      </c>
      <c r="G17" s="25">
        <v>2.25</v>
      </c>
      <c r="H17" s="12">
        <f t="shared" si="1"/>
        <v>5</v>
      </c>
      <c r="I17" s="21">
        <f t="shared" si="2"/>
        <v>5.7870370370370366E-05</v>
      </c>
      <c r="J17" s="24">
        <f t="shared" si="3"/>
        <v>0.001388888888888889</v>
      </c>
    </row>
    <row r="18" spans="1:10" ht="12.75">
      <c r="A18" s="11" t="s">
        <v>25</v>
      </c>
      <c r="B18" s="61" t="s">
        <v>50</v>
      </c>
      <c r="C18" s="61" t="s">
        <v>87</v>
      </c>
      <c r="D18" s="74">
        <v>2</v>
      </c>
      <c r="E18" s="25">
        <v>9.67</v>
      </c>
      <c r="F18" s="21">
        <f t="shared" si="0"/>
        <v>0.0014930555555555556</v>
      </c>
      <c r="G18" s="25">
        <v>2.08</v>
      </c>
      <c r="H18" s="12">
        <f t="shared" si="1"/>
        <v>4</v>
      </c>
      <c r="I18" s="21">
        <f t="shared" si="2"/>
        <v>4.6296296296296294E-05</v>
      </c>
      <c r="J18" s="24">
        <f t="shared" si="3"/>
        <v>0.0014467592592592594</v>
      </c>
    </row>
    <row r="19" spans="1:10" ht="12.75">
      <c r="A19" s="11" t="s">
        <v>26</v>
      </c>
      <c r="B19" s="61" t="s">
        <v>151</v>
      </c>
      <c r="C19" s="61" t="s">
        <v>93</v>
      </c>
      <c r="D19" s="74">
        <v>2</v>
      </c>
      <c r="E19" s="25">
        <v>19.92</v>
      </c>
      <c r="F19" s="21">
        <f t="shared" si="0"/>
        <v>0.0016087962962962963</v>
      </c>
      <c r="G19" s="25">
        <v>4.92</v>
      </c>
      <c r="H19" s="12">
        <f t="shared" si="1"/>
        <v>10</v>
      </c>
      <c r="I19" s="21">
        <f t="shared" si="2"/>
        <v>0.00011574074074074073</v>
      </c>
      <c r="J19" s="24">
        <f t="shared" si="3"/>
        <v>0.0014930555555555556</v>
      </c>
    </row>
    <row r="20" spans="1:10" ht="12.75">
      <c r="A20" s="11" t="s">
        <v>27</v>
      </c>
      <c r="B20" s="61" t="s">
        <v>86</v>
      </c>
      <c r="C20" s="61" t="s">
        <v>241</v>
      </c>
      <c r="D20" s="74">
        <v>2</v>
      </c>
      <c r="E20" s="25">
        <v>19.3</v>
      </c>
      <c r="F20" s="21">
        <f t="shared" si="0"/>
        <v>0.0016087962962962963</v>
      </c>
      <c r="G20" s="25">
        <v>3.23</v>
      </c>
      <c r="H20" s="12">
        <f t="shared" si="1"/>
        <v>6</v>
      </c>
      <c r="I20" s="21">
        <f t="shared" si="2"/>
        <v>6.944444444444444E-05</v>
      </c>
      <c r="J20" s="24">
        <f t="shared" si="3"/>
        <v>0.0015393518518518519</v>
      </c>
    </row>
    <row r="21" spans="1:10" ht="12.75">
      <c r="A21" s="11" t="s">
        <v>28</v>
      </c>
      <c r="B21" s="61" t="s">
        <v>251</v>
      </c>
      <c r="C21" s="61" t="s">
        <v>252</v>
      </c>
      <c r="D21" s="74">
        <v>2</v>
      </c>
      <c r="E21" s="25">
        <v>27.64</v>
      </c>
      <c r="F21" s="21">
        <f t="shared" si="0"/>
        <v>0.0017013888888888892</v>
      </c>
      <c r="G21" s="25">
        <v>4</v>
      </c>
      <c r="H21" s="12">
        <f t="shared" si="1"/>
        <v>8</v>
      </c>
      <c r="I21" s="21">
        <f t="shared" si="2"/>
        <v>9.259259259259259E-05</v>
      </c>
      <c r="J21" s="24">
        <f t="shared" si="3"/>
        <v>0.0016087962962962965</v>
      </c>
    </row>
    <row r="22" spans="1:10" ht="12.75">
      <c r="A22" s="11" t="s">
        <v>29</v>
      </c>
      <c r="B22" s="61" t="s">
        <v>249</v>
      </c>
      <c r="C22" s="61" t="s">
        <v>250</v>
      </c>
      <c r="D22" s="74">
        <v>2</v>
      </c>
      <c r="E22" s="25">
        <v>36.63</v>
      </c>
      <c r="F22" s="21">
        <f t="shared" si="0"/>
        <v>0.0018055555555555557</v>
      </c>
      <c r="G22" s="25">
        <v>4.3</v>
      </c>
      <c r="H22" s="12">
        <f t="shared" si="1"/>
        <v>9</v>
      </c>
      <c r="I22" s="21">
        <f t="shared" si="2"/>
        <v>0.00010416666666666667</v>
      </c>
      <c r="J22" s="24">
        <f t="shared" si="3"/>
        <v>0.001701388888888889</v>
      </c>
    </row>
    <row r="23" spans="1:10" ht="12.75">
      <c r="A23" s="11" t="s">
        <v>30</v>
      </c>
      <c r="B23" s="60" t="s">
        <v>82</v>
      </c>
      <c r="C23" s="60" t="s">
        <v>109</v>
      </c>
      <c r="D23" s="74">
        <v>2</v>
      </c>
      <c r="E23" s="25">
        <v>41.45</v>
      </c>
      <c r="F23" s="21">
        <f t="shared" si="0"/>
        <v>0.0018634259259259261</v>
      </c>
      <c r="G23" s="25">
        <v>3.75</v>
      </c>
      <c r="H23" s="12">
        <f t="shared" si="1"/>
        <v>8</v>
      </c>
      <c r="I23" s="21">
        <f t="shared" si="2"/>
        <v>9.259259259259259E-05</v>
      </c>
      <c r="J23" s="24">
        <f t="shared" si="3"/>
        <v>0.0017708333333333335</v>
      </c>
    </row>
    <row r="24" spans="1:10" ht="12.75">
      <c r="A24" s="11" t="s">
        <v>31</v>
      </c>
      <c r="B24" s="61" t="s">
        <v>243</v>
      </c>
      <c r="C24" s="61" t="s">
        <v>88</v>
      </c>
      <c r="D24" s="74">
        <v>3</v>
      </c>
      <c r="E24" s="25">
        <v>15.66</v>
      </c>
      <c r="F24" s="21">
        <f t="shared" si="0"/>
        <v>0.0022569444444444447</v>
      </c>
      <c r="G24" s="25">
        <v>1.85</v>
      </c>
      <c r="H24" s="12">
        <f t="shared" si="1"/>
        <v>4</v>
      </c>
      <c r="I24" s="21">
        <f t="shared" si="2"/>
        <v>4.6296296296296294E-05</v>
      </c>
      <c r="J24" s="24">
        <f t="shared" si="3"/>
        <v>0.002210648148148148</v>
      </c>
    </row>
    <row r="25" spans="1:10" ht="12.75">
      <c r="A25" s="11" t="s">
        <v>32</v>
      </c>
      <c r="B25" s="61" t="s">
        <v>150</v>
      </c>
      <c r="C25" s="61" t="s">
        <v>93</v>
      </c>
      <c r="D25" s="74">
        <v>5</v>
      </c>
      <c r="E25" s="25">
        <v>11.94</v>
      </c>
      <c r="F25" s="21">
        <f t="shared" si="0"/>
        <v>0.003599537037037037</v>
      </c>
      <c r="G25" s="25">
        <v>5.1</v>
      </c>
      <c r="H25" s="12">
        <f t="shared" si="1"/>
        <v>10</v>
      </c>
      <c r="I25" s="21">
        <f t="shared" si="2"/>
        <v>0.00011574074074074073</v>
      </c>
      <c r="J25" s="24">
        <f t="shared" si="3"/>
        <v>0.003483796296296296</v>
      </c>
    </row>
    <row r="26" spans="1:10" ht="12.75">
      <c r="A26" s="11" t="s">
        <v>33</v>
      </c>
      <c r="B26" s="61"/>
      <c r="C26" s="61"/>
      <c r="D26" s="74"/>
      <c r="E26" s="25"/>
      <c r="F26" s="21">
        <f t="shared" si="0"/>
        <v>0</v>
      </c>
      <c r="G26" s="25"/>
      <c r="H26" s="12">
        <f t="shared" si="1"/>
        <v>0</v>
      </c>
      <c r="I26" s="21">
        <f t="shared" si="2"/>
        <v>0</v>
      </c>
      <c r="J26" s="24">
        <f t="shared" si="3"/>
        <v>0</v>
      </c>
    </row>
    <row r="27" spans="1:10" ht="12.75">
      <c r="A27" s="11" t="s">
        <v>34</v>
      </c>
      <c r="B27" s="61"/>
      <c r="C27" s="61"/>
      <c r="D27" s="74"/>
      <c r="E27" s="25"/>
      <c r="F27" s="21">
        <f t="shared" si="0"/>
        <v>0</v>
      </c>
      <c r="G27" s="25"/>
      <c r="H27" s="12">
        <f t="shared" si="1"/>
        <v>0</v>
      </c>
      <c r="I27" s="21">
        <f t="shared" si="2"/>
        <v>0</v>
      </c>
      <c r="J27" s="24">
        <f t="shared" si="3"/>
        <v>0</v>
      </c>
    </row>
    <row r="28" spans="1:10" ht="12.75">
      <c r="A28" s="11" t="s">
        <v>35</v>
      </c>
      <c r="B28" s="60"/>
      <c r="C28" s="60"/>
      <c r="D28" s="74"/>
      <c r="E28" s="25"/>
      <c r="F28" s="21">
        <f t="shared" si="0"/>
        <v>0</v>
      </c>
      <c r="G28" s="25"/>
      <c r="H28" s="12">
        <f t="shared" si="1"/>
        <v>0</v>
      </c>
      <c r="I28" s="21">
        <f t="shared" si="2"/>
        <v>0</v>
      </c>
      <c r="J28" s="24">
        <f t="shared" si="3"/>
        <v>0</v>
      </c>
    </row>
    <row r="29" spans="1:10" ht="12.75">
      <c r="A29" s="11" t="s">
        <v>36</v>
      </c>
      <c r="B29" s="61"/>
      <c r="C29" s="61"/>
      <c r="D29" s="74"/>
      <c r="E29" s="25"/>
      <c r="F29" s="21">
        <f t="shared" si="0"/>
        <v>0</v>
      </c>
      <c r="G29" s="25"/>
      <c r="H29" s="12">
        <f t="shared" si="1"/>
        <v>0</v>
      </c>
      <c r="I29" s="21">
        <f t="shared" si="2"/>
        <v>0</v>
      </c>
      <c r="J29" s="24">
        <f t="shared" si="3"/>
        <v>0</v>
      </c>
    </row>
    <row r="30" spans="1:10" ht="12.75">
      <c r="A30" s="11" t="s">
        <v>37</v>
      </c>
      <c r="B30" s="61"/>
      <c r="C30" s="61"/>
      <c r="D30" s="74"/>
      <c r="E30" s="25"/>
      <c r="F30" s="21">
        <f t="shared" si="0"/>
        <v>0</v>
      </c>
      <c r="G30" s="25"/>
      <c r="H30" s="12">
        <f t="shared" si="1"/>
        <v>0</v>
      </c>
      <c r="I30" s="21">
        <f t="shared" si="2"/>
        <v>0</v>
      </c>
      <c r="J30" s="24">
        <f t="shared" si="3"/>
        <v>0</v>
      </c>
    </row>
    <row r="31" ht="12.75">
      <c r="A31" s="11"/>
    </row>
    <row r="32" ht="12.75">
      <c r="A32" s="11"/>
    </row>
    <row r="33" spans="1:10" ht="19.5">
      <c r="A33" s="15" t="s">
        <v>12</v>
      </c>
      <c r="B33" s="1"/>
      <c r="C33" s="1"/>
      <c r="D33" s="15"/>
      <c r="E33" s="15"/>
      <c r="F33" s="15"/>
      <c r="G33" s="15"/>
      <c r="H33" s="5"/>
      <c r="I33" s="22"/>
      <c r="J33" s="19"/>
    </row>
    <row r="34" spans="1:10" ht="15">
      <c r="A34" s="90" t="s">
        <v>254</v>
      </c>
      <c r="B34" s="90"/>
      <c r="C34" s="90"/>
      <c r="D34" s="33"/>
      <c r="E34" s="26"/>
      <c r="F34" s="27"/>
      <c r="G34" s="26"/>
      <c r="H34" s="6"/>
      <c r="I34" s="23"/>
      <c r="J34" s="20"/>
    </row>
    <row r="35" spans="1:10" ht="15">
      <c r="A35" s="54"/>
      <c r="B35" s="54"/>
      <c r="C35" s="54"/>
      <c r="D35" s="33"/>
      <c r="E35" s="26"/>
      <c r="F35" s="27"/>
      <c r="G35" s="26"/>
      <c r="H35" s="6"/>
      <c r="I35" s="23"/>
      <c r="J35" s="20"/>
    </row>
    <row r="36" spans="1:10" ht="4.5" customHeight="1">
      <c r="A36" s="54"/>
      <c r="B36" s="54"/>
      <c r="C36" s="54"/>
      <c r="D36" s="33"/>
      <c r="E36" s="26"/>
      <c r="F36" s="27"/>
      <c r="G36" s="26"/>
      <c r="H36" s="6"/>
      <c r="I36" s="23"/>
      <c r="J36" s="20"/>
    </row>
    <row r="37" spans="1:10" ht="15">
      <c r="A37" s="55" t="s">
        <v>13</v>
      </c>
      <c r="B37" s="56" t="s">
        <v>9</v>
      </c>
      <c r="C37" s="56" t="s">
        <v>10</v>
      </c>
      <c r="D37" s="91" t="s">
        <v>11</v>
      </c>
      <c r="E37" s="91"/>
      <c r="F37" s="29"/>
      <c r="G37" s="28" t="s">
        <v>38</v>
      </c>
      <c r="H37" s="8"/>
      <c r="I37" s="30"/>
      <c r="J37" s="24" t="s">
        <v>39</v>
      </c>
    </row>
    <row r="38" spans="1:10" ht="15">
      <c r="A38" s="32"/>
      <c r="B38" s="31"/>
      <c r="C38" s="31"/>
      <c r="D38" s="28" t="s">
        <v>53</v>
      </c>
      <c r="E38" s="28" t="s">
        <v>54</v>
      </c>
      <c r="F38" s="29"/>
      <c r="G38" s="28" t="s">
        <v>53</v>
      </c>
      <c r="H38" s="8"/>
      <c r="I38" s="13" t="s">
        <v>40</v>
      </c>
      <c r="J38" s="24"/>
    </row>
    <row r="39" spans="1:10" ht="12.75">
      <c r="A39" s="11" t="s">
        <v>14</v>
      </c>
      <c r="B39" s="60" t="s">
        <v>248</v>
      </c>
      <c r="C39" s="60" t="s">
        <v>237</v>
      </c>
      <c r="D39" s="74">
        <v>1</v>
      </c>
      <c r="E39" s="25">
        <v>26.55</v>
      </c>
      <c r="F39" s="21">
        <f aca="true" t="shared" si="4" ref="F39:F62">TIME(,D39,E39)</f>
        <v>0.0009953703703703704</v>
      </c>
      <c r="G39" s="25">
        <v>4.63</v>
      </c>
      <c r="H39" s="12">
        <f aca="true" t="shared" si="5" ref="H39:H62">ROUND(G39*2,0)</f>
        <v>9</v>
      </c>
      <c r="I39" s="21">
        <f aca="true" t="shared" si="6" ref="I39:I62">TIME(0,0,H39)</f>
        <v>0.00010416666666666667</v>
      </c>
      <c r="J39" s="24">
        <f aca="true" t="shared" si="7" ref="J39:J62">F39-I39</f>
        <v>0.0008912037037037037</v>
      </c>
    </row>
    <row r="40" spans="1:10" ht="12.75">
      <c r="A40" s="11" t="s">
        <v>15</v>
      </c>
      <c r="B40" s="61" t="s">
        <v>86</v>
      </c>
      <c r="C40" s="61" t="s">
        <v>241</v>
      </c>
      <c r="D40" s="74">
        <v>2</v>
      </c>
      <c r="E40" s="25">
        <v>19.3</v>
      </c>
      <c r="F40" s="21">
        <f t="shared" si="4"/>
        <v>0.0016087962962962963</v>
      </c>
      <c r="G40" s="25">
        <v>3.23</v>
      </c>
      <c r="H40" s="12">
        <f t="shared" si="5"/>
        <v>6</v>
      </c>
      <c r="I40" s="21">
        <f t="shared" si="6"/>
        <v>6.944444444444444E-05</v>
      </c>
      <c r="J40" s="24">
        <f t="shared" si="7"/>
        <v>0.0015393518518518519</v>
      </c>
    </row>
    <row r="41" spans="1:10" ht="12.75">
      <c r="A41" s="11" t="s">
        <v>16</v>
      </c>
      <c r="B41" s="61" t="s">
        <v>247</v>
      </c>
      <c r="C41" s="61" t="s">
        <v>95</v>
      </c>
      <c r="D41" s="74">
        <v>1</v>
      </c>
      <c r="E41" s="25">
        <v>39.29</v>
      </c>
      <c r="F41" s="21">
        <f t="shared" si="4"/>
        <v>0.0011458333333333333</v>
      </c>
      <c r="G41" s="25">
        <v>3.85</v>
      </c>
      <c r="H41" s="12">
        <f t="shared" si="5"/>
        <v>8</v>
      </c>
      <c r="I41" s="21">
        <f t="shared" si="6"/>
        <v>9.259259259259259E-05</v>
      </c>
      <c r="J41" s="24">
        <f t="shared" si="7"/>
        <v>0.0010532407407407407</v>
      </c>
    </row>
    <row r="42" spans="1:10" ht="12.75">
      <c r="A42" s="11" t="s">
        <v>17</v>
      </c>
      <c r="B42" s="61" t="s">
        <v>245</v>
      </c>
      <c r="C42" s="61" t="s">
        <v>244</v>
      </c>
      <c r="D42" s="74">
        <v>1</v>
      </c>
      <c r="E42" s="25">
        <v>44.59</v>
      </c>
      <c r="F42" s="21">
        <f t="shared" si="4"/>
        <v>0.0012037037037037038</v>
      </c>
      <c r="G42" s="25">
        <v>3.33</v>
      </c>
      <c r="H42" s="12">
        <f t="shared" si="5"/>
        <v>7</v>
      </c>
      <c r="I42" s="21">
        <f t="shared" si="6"/>
        <v>8.101851851851852E-05</v>
      </c>
      <c r="J42" s="24">
        <f t="shared" si="7"/>
        <v>0.0011226851851851853</v>
      </c>
    </row>
    <row r="43" spans="1:10" ht="12.75">
      <c r="A43" s="11" t="s">
        <v>18</v>
      </c>
      <c r="B43" s="61" t="s">
        <v>55</v>
      </c>
      <c r="C43" s="61" t="s">
        <v>94</v>
      </c>
      <c r="D43" s="74">
        <v>1</v>
      </c>
      <c r="E43" s="25">
        <v>32.25</v>
      </c>
      <c r="F43" s="21">
        <f t="shared" si="4"/>
        <v>0.0010648148148148147</v>
      </c>
      <c r="G43" s="25">
        <v>3.95</v>
      </c>
      <c r="H43" s="12">
        <f t="shared" si="5"/>
        <v>8</v>
      </c>
      <c r="I43" s="21">
        <f t="shared" si="6"/>
        <v>9.259259259259259E-05</v>
      </c>
      <c r="J43" s="24">
        <f t="shared" si="7"/>
        <v>0.0009722222222222221</v>
      </c>
    </row>
    <row r="44" spans="1:10" ht="12.75">
      <c r="A44" s="11" t="s">
        <v>19</v>
      </c>
      <c r="B44" s="61" t="s">
        <v>84</v>
      </c>
      <c r="C44" s="61" t="s">
        <v>90</v>
      </c>
      <c r="D44" s="74">
        <v>1</v>
      </c>
      <c r="E44" s="25">
        <v>42.92</v>
      </c>
      <c r="F44" s="21">
        <f t="shared" si="4"/>
        <v>0.0011805555555555556</v>
      </c>
      <c r="G44" s="25">
        <v>4.7</v>
      </c>
      <c r="H44" s="12">
        <f t="shared" si="5"/>
        <v>9</v>
      </c>
      <c r="I44" s="21">
        <f t="shared" si="6"/>
        <v>0.00010416666666666667</v>
      </c>
      <c r="J44" s="24">
        <f t="shared" si="7"/>
        <v>0.0010763888888888889</v>
      </c>
    </row>
    <row r="45" spans="1:10" ht="12.75">
      <c r="A45" s="11" t="s">
        <v>20</v>
      </c>
      <c r="B45" s="60" t="s">
        <v>149</v>
      </c>
      <c r="C45" s="60" t="s">
        <v>242</v>
      </c>
      <c r="D45" s="74">
        <v>1</v>
      </c>
      <c r="E45" s="25">
        <v>43.77</v>
      </c>
      <c r="F45" s="21">
        <f t="shared" si="4"/>
        <v>0.0011921296296296296</v>
      </c>
      <c r="G45" s="25">
        <v>4.1</v>
      </c>
      <c r="H45" s="12">
        <f t="shared" si="5"/>
        <v>8</v>
      </c>
      <c r="I45" s="21">
        <f t="shared" si="6"/>
        <v>9.259259259259259E-05</v>
      </c>
      <c r="J45" s="24">
        <f t="shared" si="7"/>
        <v>0.0010995370370370369</v>
      </c>
    </row>
    <row r="46" spans="1:10" ht="12.75">
      <c r="A46" s="11" t="s">
        <v>21</v>
      </c>
      <c r="B46" s="61" t="s">
        <v>108</v>
      </c>
      <c r="C46" s="61" t="s">
        <v>92</v>
      </c>
      <c r="D46" s="74">
        <v>1</v>
      </c>
      <c r="E46" s="25">
        <v>59.7</v>
      </c>
      <c r="F46" s="21">
        <f t="shared" si="4"/>
        <v>0.0013773148148148147</v>
      </c>
      <c r="G46" s="25">
        <v>4.7</v>
      </c>
      <c r="H46" s="12">
        <f t="shared" si="5"/>
        <v>9</v>
      </c>
      <c r="I46" s="21">
        <f t="shared" si="6"/>
        <v>0.00010416666666666667</v>
      </c>
      <c r="J46" s="24">
        <f t="shared" si="7"/>
        <v>0.001273148148148148</v>
      </c>
    </row>
    <row r="47" spans="1:10" ht="12.75">
      <c r="A47" s="11" t="s">
        <v>22</v>
      </c>
      <c r="B47" s="60" t="s">
        <v>246</v>
      </c>
      <c r="C47" s="60" t="s">
        <v>244</v>
      </c>
      <c r="D47" s="74">
        <v>1</v>
      </c>
      <c r="E47" s="25">
        <v>35.71</v>
      </c>
      <c r="F47" s="21">
        <f t="shared" si="4"/>
        <v>0.001099537037037037</v>
      </c>
      <c r="G47" s="25">
        <v>3.24</v>
      </c>
      <c r="H47" s="12">
        <f t="shared" si="5"/>
        <v>6</v>
      </c>
      <c r="I47" s="21">
        <f t="shared" si="6"/>
        <v>6.944444444444444E-05</v>
      </c>
      <c r="J47" s="24">
        <f t="shared" si="7"/>
        <v>0.0010300925925925926</v>
      </c>
    </row>
    <row r="48" spans="1:10" ht="12.75">
      <c r="A48" s="11" t="s">
        <v>23</v>
      </c>
      <c r="B48" s="61" t="s">
        <v>83</v>
      </c>
      <c r="C48" s="61" t="s">
        <v>89</v>
      </c>
      <c r="D48" s="74">
        <v>1</v>
      </c>
      <c r="E48" s="25">
        <v>50.9</v>
      </c>
      <c r="F48" s="21">
        <f t="shared" si="4"/>
        <v>0.0012731481481481483</v>
      </c>
      <c r="G48" s="25">
        <v>2.9</v>
      </c>
      <c r="H48" s="12">
        <f t="shared" si="5"/>
        <v>6</v>
      </c>
      <c r="I48" s="21">
        <f t="shared" si="6"/>
        <v>6.944444444444444E-05</v>
      </c>
      <c r="J48" s="24">
        <f t="shared" si="7"/>
        <v>0.0012037037037037038</v>
      </c>
    </row>
    <row r="49" spans="1:10" ht="12.75">
      <c r="A49" s="11" t="s">
        <v>24</v>
      </c>
      <c r="B49" s="61" t="s">
        <v>253</v>
      </c>
      <c r="C49" s="61" t="s">
        <v>94</v>
      </c>
      <c r="D49" s="74">
        <v>2</v>
      </c>
      <c r="E49" s="25">
        <v>6.89</v>
      </c>
      <c r="F49" s="21">
        <f t="shared" si="4"/>
        <v>0.0014583333333333334</v>
      </c>
      <c r="G49" s="25">
        <v>3.8</v>
      </c>
      <c r="H49" s="12">
        <f t="shared" si="5"/>
        <v>8</v>
      </c>
      <c r="I49" s="21">
        <f t="shared" si="6"/>
        <v>9.259259259259259E-05</v>
      </c>
      <c r="J49" s="24">
        <f t="shared" si="7"/>
        <v>0.0013657407407407407</v>
      </c>
    </row>
    <row r="50" spans="1:10" ht="12.75">
      <c r="A50" s="11" t="s">
        <v>25</v>
      </c>
      <c r="B50" s="60" t="s">
        <v>85</v>
      </c>
      <c r="C50" s="60" t="s">
        <v>91</v>
      </c>
      <c r="D50" s="74">
        <v>2</v>
      </c>
      <c r="E50" s="25">
        <v>5.36</v>
      </c>
      <c r="F50" s="21">
        <f t="shared" si="4"/>
        <v>0.0014467592592592594</v>
      </c>
      <c r="G50" s="25">
        <v>2.25</v>
      </c>
      <c r="H50" s="12">
        <f t="shared" si="5"/>
        <v>5</v>
      </c>
      <c r="I50" s="21">
        <f t="shared" si="6"/>
        <v>5.7870370370370366E-05</v>
      </c>
      <c r="J50" s="24">
        <f t="shared" si="7"/>
        <v>0.001388888888888889</v>
      </c>
    </row>
    <row r="51" spans="1:10" ht="12.75">
      <c r="A51" s="11" t="s">
        <v>26</v>
      </c>
      <c r="B51" s="61" t="s">
        <v>50</v>
      </c>
      <c r="C51" s="61" t="s">
        <v>87</v>
      </c>
      <c r="D51" s="74">
        <v>2</v>
      </c>
      <c r="E51" s="25">
        <v>9.67</v>
      </c>
      <c r="F51" s="21">
        <f t="shared" si="4"/>
        <v>0.0014930555555555556</v>
      </c>
      <c r="G51" s="25">
        <v>2.08</v>
      </c>
      <c r="H51" s="12">
        <f t="shared" si="5"/>
        <v>4</v>
      </c>
      <c r="I51" s="21">
        <f t="shared" si="6"/>
        <v>4.6296296296296294E-05</v>
      </c>
      <c r="J51" s="24">
        <f t="shared" si="7"/>
        <v>0.0014467592592592594</v>
      </c>
    </row>
    <row r="52" spans="1:10" ht="12.75">
      <c r="A52" s="11" t="s">
        <v>27</v>
      </c>
      <c r="B52" s="61" t="s">
        <v>151</v>
      </c>
      <c r="C52" s="61" t="s">
        <v>93</v>
      </c>
      <c r="D52" s="74">
        <v>2</v>
      </c>
      <c r="E52" s="25">
        <v>19.92</v>
      </c>
      <c r="F52" s="21">
        <f t="shared" si="4"/>
        <v>0.0016087962962962963</v>
      </c>
      <c r="G52" s="25">
        <v>4.92</v>
      </c>
      <c r="H52" s="12">
        <f t="shared" si="5"/>
        <v>10</v>
      </c>
      <c r="I52" s="21">
        <f t="shared" si="6"/>
        <v>0.00011574074074074073</v>
      </c>
      <c r="J52" s="24">
        <f t="shared" si="7"/>
        <v>0.0014930555555555556</v>
      </c>
    </row>
    <row r="53" spans="1:10" ht="12.75">
      <c r="A53" s="11" t="s">
        <v>28</v>
      </c>
      <c r="B53" s="61" t="s">
        <v>251</v>
      </c>
      <c r="C53" s="61" t="s">
        <v>252</v>
      </c>
      <c r="D53" s="74">
        <v>2</v>
      </c>
      <c r="E53" s="25">
        <v>27.64</v>
      </c>
      <c r="F53" s="21">
        <f t="shared" si="4"/>
        <v>0.0017013888888888892</v>
      </c>
      <c r="G53" s="25">
        <v>4</v>
      </c>
      <c r="H53" s="12">
        <f t="shared" si="5"/>
        <v>8</v>
      </c>
      <c r="I53" s="21">
        <f t="shared" si="6"/>
        <v>9.259259259259259E-05</v>
      </c>
      <c r="J53" s="24">
        <f t="shared" si="7"/>
        <v>0.0016087962962962965</v>
      </c>
    </row>
    <row r="54" spans="1:10" ht="12.75">
      <c r="A54" s="11" t="s">
        <v>29</v>
      </c>
      <c r="B54" s="61" t="s">
        <v>249</v>
      </c>
      <c r="C54" s="61" t="s">
        <v>250</v>
      </c>
      <c r="D54" s="74">
        <v>2</v>
      </c>
      <c r="E54" s="25">
        <v>36.63</v>
      </c>
      <c r="F54" s="21">
        <f t="shared" si="4"/>
        <v>0.0018055555555555557</v>
      </c>
      <c r="G54" s="25">
        <v>4.3</v>
      </c>
      <c r="H54" s="12">
        <f t="shared" si="5"/>
        <v>9</v>
      </c>
      <c r="I54" s="21">
        <f t="shared" si="6"/>
        <v>0.00010416666666666667</v>
      </c>
      <c r="J54" s="24">
        <f t="shared" si="7"/>
        <v>0.001701388888888889</v>
      </c>
    </row>
    <row r="55" spans="1:10" ht="12.75">
      <c r="A55" s="11" t="s">
        <v>30</v>
      </c>
      <c r="B55" s="60" t="s">
        <v>82</v>
      </c>
      <c r="C55" s="60" t="s">
        <v>109</v>
      </c>
      <c r="D55" s="74">
        <v>2</v>
      </c>
      <c r="E55" s="25">
        <v>41.45</v>
      </c>
      <c r="F55" s="21">
        <f t="shared" si="4"/>
        <v>0.0018634259259259261</v>
      </c>
      <c r="G55" s="25">
        <v>3.75</v>
      </c>
      <c r="H55" s="12">
        <f t="shared" si="5"/>
        <v>8</v>
      </c>
      <c r="I55" s="21">
        <f t="shared" si="6"/>
        <v>9.259259259259259E-05</v>
      </c>
      <c r="J55" s="24">
        <f t="shared" si="7"/>
        <v>0.0017708333333333335</v>
      </c>
    </row>
    <row r="56" spans="1:10" ht="12.75">
      <c r="A56" s="11" t="s">
        <v>31</v>
      </c>
      <c r="B56" s="61" t="s">
        <v>243</v>
      </c>
      <c r="C56" s="61" t="s">
        <v>88</v>
      </c>
      <c r="D56" s="74">
        <v>3</v>
      </c>
      <c r="E56" s="25">
        <v>15.66</v>
      </c>
      <c r="F56" s="21">
        <f t="shared" si="4"/>
        <v>0.0022569444444444447</v>
      </c>
      <c r="G56" s="25">
        <v>1.85</v>
      </c>
      <c r="H56" s="12">
        <f t="shared" si="5"/>
        <v>4</v>
      </c>
      <c r="I56" s="21">
        <f t="shared" si="6"/>
        <v>4.6296296296296294E-05</v>
      </c>
      <c r="J56" s="24">
        <f t="shared" si="7"/>
        <v>0.002210648148148148</v>
      </c>
    </row>
    <row r="57" spans="1:10" ht="12.75">
      <c r="A57" s="11" t="s">
        <v>32</v>
      </c>
      <c r="B57" s="61" t="s">
        <v>150</v>
      </c>
      <c r="C57" s="61" t="s">
        <v>93</v>
      </c>
      <c r="D57" s="74">
        <v>5</v>
      </c>
      <c r="E57" s="25">
        <v>11.94</v>
      </c>
      <c r="F57" s="21">
        <f t="shared" si="4"/>
        <v>0.003599537037037037</v>
      </c>
      <c r="G57" s="25">
        <v>5.1</v>
      </c>
      <c r="H57" s="12">
        <f t="shared" si="5"/>
        <v>10</v>
      </c>
      <c r="I57" s="21">
        <f t="shared" si="6"/>
        <v>0.00011574074074074073</v>
      </c>
      <c r="J57" s="24">
        <f t="shared" si="7"/>
        <v>0.003483796296296296</v>
      </c>
    </row>
    <row r="58" spans="1:10" ht="12.75">
      <c r="A58" s="11" t="s">
        <v>33</v>
      </c>
      <c r="B58" s="61"/>
      <c r="C58" s="61"/>
      <c r="D58" s="74"/>
      <c r="E58" s="25"/>
      <c r="F58" s="21">
        <f t="shared" si="4"/>
        <v>0</v>
      </c>
      <c r="G58" s="25"/>
      <c r="H58" s="12">
        <f t="shared" si="5"/>
        <v>0</v>
      </c>
      <c r="I58" s="21">
        <f t="shared" si="6"/>
        <v>0</v>
      </c>
      <c r="J58" s="24">
        <f t="shared" si="7"/>
        <v>0</v>
      </c>
    </row>
    <row r="59" spans="1:10" ht="12.75">
      <c r="A59" s="11" t="s">
        <v>34</v>
      </c>
      <c r="B59" s="61"/>
      <c r="C59" s="61"/>
      <c r="D59" s="74"/>
      <c r="E59" s="25"/>
      <c r="F59" s="21">
        <f t="shared" si="4"/>
        <v>0</v>
      </c>
      <c r="G59" s="25"/>
      <c r="H59" s="12">
        <f t="shared" si="5"/>
        <v>0</v>
      </c>
      <c r="I59" s="21">
        <f t="shared" si="6"/>
        <v>0</v>
      </c>
      <c r="J59" s="24">
        <f t="shared" si="7"/>
        <v>0</v>
      </c>
    </row>
    <row r="60" spans="1:10" ht="12.75">
      <c r="A60" s="11" t="s">
        <v>35</v>
      </c>
      <c r="B60" s="60"/>
      <c r="C60" s="60"/>
      <c r="D60" s="74"/>
      <c r="E60" s="25"/>
      <c r="F60" s="21">
        <f t="shared" si="4"/>
        <v>0</v>
      </c>
      <c r="G60" s="25"/>
      <c r="H60" s="12">
        <f t="shared" si="5"/>
        <v>0</v>
      </c>
      <c r="I60" s="21">
        <f t="shared" si="6"/>
        <v>0</v>
      </c>
      <c r="J60" s="24">
        <f t="shared" si="7"/>
        <v>0</v>
      </c>
    </row>
    <row r="61" spans="1:10" ht="12.75">
      <c r="A61" s="11" t="s">
        <v>36</v>
      </c>
      <c r="B61" s="61"/>
      <c r="C61" s="61"/>
      <c r="D61" s="74"/>
      <c r="E61" s="25"/>
      <c r="F61" s="21">
        <f t="shared" si="4"/>
        <v>0</v>
      </c>
      <c r="G61" s="25"/>
      <c r="H61" s="12">
        <f t="shared" si="5"/>
        <v>0</v>
      </c>
      <c r="I61" s="21">
        <f t="shared" si="6"/>
        <v>0</v>
      </c>
      <c r="J61" s="24">
        <f t="shared" si="7"/>
        <v>0</v>
      </c>
    </row>
    <row r="62" spans="1:10" ht="12.75">
      <c r="A62" s="11" t="s">
        <v>37</v>
      </c>
      <c r="B62" s="61"/>
      <c r="C62" s="61"/>
      <c r="D62" s="74"/>
      <c r="E62" s="25"/>
      <c r="F62" s="21">
        <f t="shared" si="4"/>
        <v>0</v>
      </c>
      <c r="G62" s="25"/>
      <c r="H62" s="12">
        <f t="shared" si="5"/>
        <v>0</v>
      </c>
      <c r="I62" s="21">
        <f t="shared" si="6"/>
        <v>0</v>
      </c>
      <c r="J62" s="24">
        <f t="shared" si="7"/>
        <v>0</v>
      </c>
    </row>
  </sheetData>
  <sheetProtection/>
  <mergeCells count="4">
    <mergeCell ref="A2:C2"/>
    <mergeCell ref="D5:E5"/>
    <mergeCell ref="A34:C34"/>
    <mergeCell ref="D37:E37"/>
  </mergeCells>
  <printOptions/>
  <pageMargins left="0.5905511811023623" right="0.31496062992125984" top="0.3937007874015748" bottom="0.1968503937007874" header="0.31496062992125984" footer="0.31496062992125984"/>
  <pageSetup horizontalDpi="600" verticalDpi="6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54"/>
  <sheetViews>
    <sheetView workbookViewId="0" topLeftCell="A1">
      <selection activeCell="A9" sqref="A9"/>
    </sheetView>
  </sheetViews>
  <sheetFormatPr defaultColWidth="11.57421875" defaultRowHeight="12.75"/>
  <cols>
    <col min="1" max="1" width="5.7109375" style="7" customWidth="1"/>
    <col min="2" max="3" width="15.7109375" style="2" customWidth="1"/>
    <col min="4" max="4" width="11.421875" style="2" customWidth="1"/>
    <col min="5" max="5" width="11.421875" style="3" customWidth="1"/>
    <col min="6" max="6" width="11.421875" style="6" customWidth="1"/>
    <col min="7" max="16384" width="11.421875" style="2" customWidth="1"/>
  </cols>
  <sheetData>
    <row r="1" spans="1:6" ht="15">
      <c r="A1" s="14"/>
      <c r="B1" s="9"/>
      <c r="C1" s="9"/>
      <c r="D1" s="9"/>
      <c r="E1" s="10"/>
      <c r="F1" s="12"/>
    </row>
    <row r="2" spans="1:6" ht="15">
      <c r="A2" s="14"/>
      <c r="B2" s="9"/>
      <c r="C2" s="9"/>
      <c r="D2" s="9"/>
      <c r="E2" s="10"/>
      <c r="F2" s="12"/>
    </row>
    <row r="3" spans="1:6" ht="15">
      <c r="A3" s="14"/>
      <c r="B3" s="9"/>
      <c r="C3" s="9"/>
      <c r="D3" s="9"/>
      <c r="E3" s="10"/>
      <c r="F3" s="12"/>
    </row>
    <row r="4" spans="1:6" ht="15">
      <c r="A4" s="14"/>
      <c r="B4" s="9"/>
      <c r="C4" s="9"/>
      <c r="D4" s="9"/>
      <c r="E4" s="10"/>
      <c r="F4" s="12"/>
    </row>
    <row r="5" spans="1:6" ht="15">
      <c r="A5" s="14"/>
      <c r="B5" s="9"/>
      <c r="C5" s="9"/>
      <c r="D5" s="9"/>
      <c r="E5" s="10"/>
      <c r="F5" s="12"/>
    </row>
    <row r="6" spans="1:6" ht="15">
      <c r="A6" s="14"/>
      <c r="B6" s="9"/>
      <c r="C6" s="9"/>
      <c r="D6" s="9"/>
      <c r="E6" s="10"/>
      <c r="F6" s="12"/>
    </row>
    <row r="7" spans="1:6" s="1" customFormat="1" ht="19.5">
      <c r="A7" s="15"/>
      <c r="B7" s="15" t="s">
        <v>42</v>
      </c>
      <c r="C7" s="9"/>
      <c r="E7" s="10"/>
      <c r="F7" s="12"/>
    </row>
    <row r="8" spans="1:6" s="1" customFormat="1" ht="19.5">
      <c r="A8" s="15"/>
      <c r="B8" s="15"/>
      <c r="C8" s="9"/>
      <c r="E8" s="10"/>
      <c r="F8" s="12"/>
    </row>
    <row r="9" spans="1:6" ht="15">
      <c r="A9" s="14"/>
      <c r="B9" s="9"/>
      <c r="C9" s="9"/>
      <c r="D9" s="9"/>
      <c r="E9" s="10"/>
      <c r="F9" s="12"/>
    </row>
    <row r="10" spans="1:6" ht="15">
      <c r="A10" s="14" t="s">
        <v>13</v>
      </c>
      <c r="B10" s="9" t="s">
        <v>0</v>
      </c>
      <c r="C10" s="9" t="s">
        <v>1</v>
      </c>
      <c r="D10" s="9"/>
      <c r="E10" s="12" t="s">
        <v>75</v>
      </c>
      <c r="F10" s="12" t="s">
        <v>11</v>
      </c>
    </row>
    <row r="11" spans="1:6" ht="15">
      <c r="A11" s="14"/>
      <c r="B11" s="9"/>
      <c r="C11" s="9"/>
      <c r="D11" s="9"/>
      <c r="E11" s="12"/>
      <c r="F11" s="12"/>
    </row>
    <row r="12" spans="1:6" ht="15">
      <c r="A12" s="14"/>
      <c r="B12" s="9"/>
      <c r="C12" s="9"/>
      <c r="D12" s="9"/>
      <c r="E12" s="10"/>
      <c r="F12" s="12"/>
    </row>
    <row r="13" spans="1:6" ht="15">
      <c r="A13" s="14"/>
      <c r="B13" s="16" t="s">
        <v>47</v>
      </c>
      <c r="C13" s="9"/>
      <c r="D13" s="9"/>
      <c r="E13" s="10"/>
      <c r="F13" s="12"/>
    </row>
    <row r="14" spans="1:6" ht="15">
      <c r="A14" s="14"/>
      <c r="B14" s="16"/>
      <c r="C14" s="9"/>
      <c r="D14" s="9"/>
      <c r="E14" s="10"/>
      <c r="F14" s="12"/>
    </row>
    <row r="15" spans="1:6" ht="15">
      <c r="A15" s="11" t="s">
        <v>14</v>
      </c>
      <c r="B15" s="9" t="s">
        <v>67</v>
      </c>
      <c r="C15" s="9" t="s">
        <v>6</v>
      </c>
      <c r="D15" s="9"/>
      <c r="E15" s="10">
        <v>10</v>
      </c>
      <c r="F15" s="12">
        <v>24.35</v>
      </c>
    </row>
    <row r="16" spans="1:6" ht="15">
      <c r="A16" s="11" t="s">
        <v>15</v>
      </c>
      <c r="B16" s="9" t="s">
        <v>175</v>
      </c>
      <c r="C16" s="9" t="s">
        <v>176</v>
      </c>
      <c r="D16" s="9"/>
      <c r="E16" s="10">
        <v>10</v>
      </c>
      <c r="F16" s="12">
        <v>26.61</v>
      </c>
    </row>
    <row r="17" spans="1:6" ht="15">
      <c r="A17" s="11" t="s">
        <v>16</v>
      </c>
      <c r="B17" s="9" t="s">
        <v>72</v>
      </c>
      <c r="C17" s="9" t="s">
        <v>73</v>
      </c>
      <c r="D17" s="9"/>
      <c r="E17" s="10">
        <v>10</v>
      </c>
      <c r="F17" s="12">
        <v>27.13</v>
      </c>
    </row>
    <row r="18" spans="1:6" ht="15">
      <c r="A18" s="11" t="s">
        <v>17</v>
      </c>
      <c r="B18" s="9" t="s">
        <v>81</v>
      </c>
      <c r="C18" s="9" t="s">
        <v>45</v>
      </c>
      <c r="D18" s="9"/>
      <c r="E18" s="10">
        <v>10</v>
      </c>
      <c r="F18" s="12">
        <v>28.32</v>
      </c>
    </row>
    <row r="19" spans="1:6" ht="15">
      <c r="A19" s="11" t="s">
        <v>18</v>
      </c>
      <c r="B19" s="9" t="s">
        <v>4</v>
      </c>
      <c r="C19" s="9" t="s">
        <v>5</v>
      </c>
      <c r="D19" s="9"/>
      <c r="E19" s="10">
        <v>10</v>
      </c>
      <c r="F19" s="12">
        <v>28.7</v>
      </c>
    </row>
    <row r="20" spans="1:6" ht="15">
      <c r="A20" s="11" t="s">
        <v>19</v>
      </c>
      <c r="B20" s="9" t="s">
        <v>70</v>
      </c>
      <c r="C20" s="9" t="s">
        <v>71</v>
      </c>
      <c r="D20" s="9"/>
      <c r="E20" s="10">
        <v>10</v>
      </c>
      <c r="F20" s="12">
        <v>28.73</v>
      </c>
    </row>
    <row r="21" spans="1:6" ht="15">
      <c r="A21" s="11" t="s">
        <v>20</v>
      </c>
      <c r="B21" s="9" t="s">
        <v>78</v>
      </c>
      <c r="C21" s="9" t="s">
        <v>79</v>
      </c>
      <c r="D21" s="9"/>
      <c r="E21" s="10">
        <v>10</v>
      </c>
      <c r="F21" s="12">
        <v>30</v>
      </c>
    </row>
    <row r="22" spans="1:6" ht="15">
      <c r="A22" s="11" t="s">
        <v>21</v>
      </c>
      <c r="B22" s="9" t="s">
        <v>179</v>
      </c>
      <c r="C22" s="9" t="s">
        <v>180</v>
      </c>
      <c r="D22" s="9"/>
      <c r="E22" s="10">
        <v>10</v>
      </c>
      <c r="F22" s="12">
        <v>31.76</v>
      </c>
    </row>
    <row r="23" spans="1:6" ht="15">
      <c r="A23" s="11" t="s">
        <v>22</v>
      </c>
      <c r="B23" s="9" t="s">
        <v>185</v>
      </c>
      <c r="C23" s="9" t="s">
        <v>45</v>
      </c>
      <c r="D23" s="9"/>
      <c r="E23" s="10">
        <v>10</v>
      </c>
      <c r="F23" s="12">
        <v>35.33</v>
      </c>
    </row>
    <row r="24" spans="1:6" ht="15">
      <c r="A24" s="11" t="s">
        <v>23</v>
      </c>
      <c r="B24" s="9" t="s">
        <v>80</v>
      </c>
      <c r="C24" s="9" t="s">
        <v>172</v>
      </c>
      <c r="D24" s="9"/>
      <c r="E24" s="10">
        <v>10</v>
      </c>
      <c r="F24" s="12">
        <v>38.67</v>
      </c>
    </row>
    <row r="25" spans="1:6" ht="15">
      <c r="A25" s="11" t="s">
        <v>24</v>
      </c>
      <c r="B25" s="9" t="s">
        <v>105</v>
      </c>
      <c r="C25" s="9" t="s">
        <v>106</v>
      </c>
      <c r="D25" s="9"/>
      <c r="E25" s="10">
        <v>10</v>
      </c>
      <c r="F25" s="12">
        <v>45.03</v>
      </c>
    </row>
    <row r="26" spans="1:6" ht="15">
      <c r="A26" s="11" t="s">
        <v>25</v>
      </c>
      <c r="B26" s="9" t="s">
        <v>41</v>
      </c>
      <c r="C26" s="9" t="s">
        <v>45</v>
      </c>
      <c r="D26" s="9"/>
      <c r="E26" s="10">
        <v>10</v>
      </c>
      <c r="F26" s="12">
        <v>47.79</v>
      </c>
    </row>
    <row r="27" spans="1:6" ht="15">
      <c r="A27" s="11" t="s">
        <v>26</v>
      </c>
      <c r="B27" s="9" t="s">
        <v>101</v>
      </c>
      <c r="C27" s="9" t="s">
        <v>102</v>
      </c>
      <c r="D27" s="9"/>
      <c r="E27" s="10">
        <v>10</v>
      </c>
      <c r="F27" s="12">
        <v>61.67</v>
      </c>
    </row>
    <row r="28" spans="1:6" ht="15">
      <c r="A28" s="11" t="s">
        <v>27</v>
      </c>
      <c r="B28" s="9" t="s">
        <v>98</v>
      </c>
      <c r="C28" s="9" t="s">
        <v>3</v>
      </c>
      <c r="D28" s="9"/>
      <c r="E28" s="10">
        <v>10</v>
      </c>
      <c r="F28" s="12">
        <v>74.75</v>
      </c>
    </row>
    <row r="29" spans="1:6" ht="15">
      <c r="A29" s="11" t="s">
        <v>28</v>
      </c>
      <c r="B29" s="9" t="s">
        <v>99</v>
      </c>
      <c r="C29" s="9" t="s">
        <v>100</v>
      </c>
      <c r="D29" s="9"/>
      <c r="E29" s="10">
        <v>10</v>
      </c>
      <c r="F29" s="12">
        <v>134.08</v>
      </c>
    </row>
    <row r="30" spans="1:6" ht="15">
      <c r="A30" s="11" t="s">
        <v>29</v>
      </c>
      <c r="B30" s="9" t="s">
        <v>7</v>
      </c>
      <c r="C30" s="9" t="s">
        <v>8</v>
      </c>
      <c r="D30" s="9"/>
      <c r="E30" s="10">
        <v>9</v>
      </c>
      <c r="F30" s="12">
        <v>48.6</v>
      </c>
    </row>
    <row r="31" spans="1:6" ht="15">
      <c r="A31" s="11" t="s">
        <v>30</v>
      </c>
      <c r="B31" s="9" t="s">
        <v>68</v>
      </c>
      <c r="C31" s="9" t="s">
        <v>69</v>
      </c>
      <c r="D31" s="9"/>
      <c r="E31" s="10">
        <v>0</v>
      </c>
      <c r="F31" s="12">
        <v>0</v>
      </c>
    </row>
    <row r="32" spans="1:6" ht="15">
      <c r="A32" s="11" t="s">
        <v>31</v>
      </c>
      <c r="B32" s="9" t="s">
        <v>194</v>
      </c>
      <c r="C32" s="9" t="s">
        <v>195</v>
      </c>
      <c r="D32" s="9"/>
      <c r="E32" s="10">
        <v>0</v>
      </c>
      <c r="F32" s="12">
        <v>0</v>
      </c>
    </row>
    <row r="33" spans="1:6" ht="15">
      <c r="A33" s="11"/>
      <c r="B33" s="9"/>
      <c r="C33" s="9"/>
      <c r="D33" s="9"/>
      <c r="E33" s="10"/>
      <c r="F33" s="12"/>
    </row>
    <row r="34" spans="1:6" ht="15">
      <c r="A34" s="11"/>
      <c r="B34" s="9"/>
      <c r="C34" s="9"/>
      <c r="D34" s="9"/>
      <c r="E34" s="10"/>
      <c r="F34" s="12"/>
    </row>
    <row r="35" ht="15">
      <c r="A35" s="11"/>
    </row>
    <row r="36" spans="1:6" ht="15">
      <c r="A36" s="11"/>
      <c r="B36" s="16" t="s">
        <v>51</v>
      </c>
      <c r="C36" s="9"/>
      <c r="D36" s="9"/>
      <c r="E36" s="10"/>
      <c r="F36" s="12"/>
    </row>
    <row r="37" spans="1:6" ht="15">
      <c r="A37" s="11"/>
      <c r="B37" s="16"/>
      <c r="C37" s="9"/>
      <c r="D37" s="9"/>
      <c r="E37" s="10"/>
      <c r="F37" s="12"/>
    </row>
    <row r="38" spans="1:6" ht="15">
      <c r="A38" s="11" t="s">
        <v>14</v>
      </c>
      <c r="B38" s="9" t="s">
        <v>183</v>
      </c>
      <c r="C38" s="9" t="s">
        <v>184</v>
      </c>
      <c r="D38" s="9"/>
      <c r="E38" s="10">
        <v>15</v>
      </c>
      <c r="F38" s="12">
        <v>87.03</v>
      </c>
    </row>
    <row r="39" spans="1:6" ht="15">
      <c r="A39" s="11" t="s">
        <v>15</v>
      </c>
      <c r="B39" s="9" t="s">
        <v>186</v>
      </c>
      <c r="C39" s="9" t="s">
        <v>176</v>
      </c>
      <c r="D39" s="9"/>
      <c r="E39" s="10">
        <v>15</v>
      </c>
      <c r="F39" s="12">
        <v>98.42</v>
      </c>
    </row>
    <row r="40" spans="1:6" ht="15">
      <c r="A40" s="11" t="s">
        <v>16</v>
      </c>
      <c r="B40" s="9" t="s">
        <v>171</v>
      </c>
      <c r="C40" s="9" t="s">
        <v>74</v>
      </c>
      <c r="D40" s="9"/>
      <c r="E40" s="10">
        <v>15</v>
      </c>
      <c r="F40" s="12">
        <v>135.65</v>
      </c>
    </row>
    <row r="41" spans="1:6" ht="15">
      <c r="A41" s="11" t="s">
        <v>17</v>
      </c>
      <c r="B41" s="9" t="s">
        <v>181</v>
      </c>
      <c r="C41" s="9" t="s">
        <v>182</v>
      </c>
      <c r="D41" s="9"/>
      <c r="E41" s="10">
        <v>15</v>
      </c>
      <c r="F41" s="12">
        <v>289.53</v>
      </c>
    </row>
    <row r="42" spans="1:6" ht="15">
      <c r="A42" s="11" t="s">
        <v>18</v>
      </c>
      <c r="B42" s="9" t="s">
        <v>2</v>
      </c>
      <c r="C42" s="9" t="s">
        <v>44</v>
      </c>
      <c r="D42" s="9"/>
      <c r="E42" s="10">
        <v>14</v>
      </c>
      <c r="F42" s="12">
        <v>106.28</v>
      </c>
    </row>
    <row r="43" spans="1:6" ht="15">
      <c r="A43" s="11" t="s">
        <v>19</v>
      </c>
      <c r="B43" s="9" t="s">
        <v>177</v>
      </c>
      <c r="C43" s="9" t="s">
        <v>178</v>
      </c>
      <c r="D43" s="9"/>
      <c r="E43" s="10">
        <v>0</v>
      </c>
      <c r="F43" s="12">
        <v>0</v>
      </c>
    </row>
    <row r="44" spans="1:6" ht="15">
      <c r="A44" s="11" t="s">
        <v>20</v>
      </c>
      <c r="B44" s="9" t="s">
        <v>190</v>
      </c>
      <c r="C44" s="9" t="s">
        <v>191</v>
      </c>
      <c r="D44" s="9"/>
      <c r="E44" s="10">
        <v>0</v>
      </c>
      <c r="F44" s="12">
        <v>0</v>
      </c>
    </row>
    <row r="45" spans="1:6" ht="15">
      <c r="A45" s="11" t="s">
        <v>21</v>
      </c>
      <c r="B45" s="9" t="s">
        <v>103</v>
      </c>
      <c r="C45" s="9" t="s">
        <v>104</v>
      </c>
      <c r="D45" s="9"/>
      <c r="E45" s="10">
        <v>0</v>
      </c>
      <c r="F45" s="12">
        <v>0</v>
      </c>
    </row>
    <row r="46" spans="1:6" ht="15">
      <c r="A46" s="11"/>
      <c r="B46" s="9"/>
      <c r="C46" s="9"/>
      <c r="D46" s="9"/>
      <c r="E46" s="10"/>
      <c r="F46" s="12"/>
    </row>
    <row r="47" spans="1:6" ht="15">
      <c r="A47" s="11"/>
      <c r="B47" s="9"/>
      <c r="C47" s="9"/>
      <c r="D47" s="9"/>
      <c r="E47" s="10"/>
      <c r="F47" s="12"/>
    </row>
    <row r="48" spans="1:6" ht="15">
      <c r="A48" s="11"/>
      <c r="B48" s="9"/>
      <c r="C48" s="9"/>
      <c r="D48" s="9"/>
      <c r="E48" s="10"/>
      <c r="F48" s="12"/>
    </row>
    <row r="49" spans="1:6" ht="15">
      <c r="A49" s="11"/>
      <c r="B49" s="9"/>
      <c r="C49" s="9"/>
      <c r="D49" s="9"/>
      <c r="E49" s="10"/>
      <c r="F49" s="12"/>
    </row>
    <row r="50" spans="1:6" ht="15">
      <c r="A50" s="11"/>
      <c r="B50" s="9"/>
      <c r="C50" s="9"/>
      <c r="D50" s="9"/>
      <c r="E50" s="10"/>
      <c r="F50" s="12"/>
    </row>
    <row r="51" spans="1:6" ht="15">
      <c r="A51" s="11"/>
      <c r="B51" s="9"/>
      <c r="C51" s="9"/>
      <c r="D51" s="9"/>
      <c r="E51" s="10"/>
      <c r="F51" s="12"/>
    </row>
    <row r="52" spans="1:6" ht="15">
      <c r="A52" s="11"/>
      <c r="B52" s="9"/>
      <c r="C52" s="9"/>
      <c r="D52" s="9"/>
      <c r="E52" s="10"/>
      <c r="F52" s="12"/>
    </row>
    <row r="53" spans="1:6" ht="15.75">
      <c r="A53" s="11"/>
      <c r="B53" s="9"/>
      <c r="C53" s="9"/>
      <c r="D53" s="36"/>
      <c r="E53" s="10"/>
      <c r="F53" s="12"/>
    </row>
    <row r="54" ht="15">
      <c r="A54" s="11"/>
    </row>
  </sheetData>
  <sheetProtection/>
  <printOptions/>
  <pageMargins left="0.984251968503937" right="0.7086614173228347" top="0.7874015748031497" bottom="0.3937007874015748" header="0.31496062992125984" footer="0.31496062992125984"/>
  <pageSetup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5:F64"/>
  <sheetViews>
    <sheetView workbookViewId="0" topLeftCell="A1">
      <selection activeCell="B11" sqref="B11"/>
    </sheetView>
  </sheetViews>
  <sheetFormatPr defaultColWidth="11.57421875" defaultRowHeight="12.75"/>
  <cols>
    <col min="1" max="1" width="5.7109375" style="7" customWidth="1"/>
    <col min="2" max="2" width="17.28125" style="2" customWidth="1"/>
    <col min="3" max="3" width="15.7109375" style="2" customWidth="1"/>
    <col min="4" max="4" width="11.421875" style="2" customWidth="1"/>
    <col min="5" max="5" width="11.421875" style="6" customWidth="1"/>
    <col min="6" max="16384" width="11.421875" style="2" customWidth="1"/>
  </cols>
  <sheetData>
    <row r="5" spans="1:5" s="1" customFormat="1" ht="15.75" customHeight="1">
      <c r="A5" s="17"/>
      <c r="B5" s="9"/>
      <c r="D5" s="9"/>
      <c r="E5" s="12"/>
    </row>
    <row r="6" spans="1:5" s="1" customFormat="1" ht="15.75" customHeight="1">
      <c r="A6" s="17"/>
      <c r="B6" s="9"/>
      <c r="D6" s="9"/>
      <c r="E6" s="12"/>
    </row>
    <row r="7" spans="1:5" s="1" customFormat="1" ht="19.5">
      <c r="A7" s="17"/>
      <c r="B7" s="15" t="s">
        <v>43</v>
      </c>
      <c r="C7" s="15"/>
      <c r="D7" s="9"/>
      <c r="E7" s="12"/>
    </row>
    <row r="8" spans="1:5" ht="15">
      <c r="A8" s="14"/>
      <c r="B8" s="9"/>
      <c r="C8" s="9"/>
      <c r="D8" s="9"/>
      <c r="E8" s="12"/>
    </row>
    <row r="9" spans="1:5" ht="15">
      <c r="A9" s="14"/>
      <c r="B9" s="9"/>
      <c r="C9" s="9"/>
      <c r="D9" s="9"/>
      <c r="E9" s="12"/>
    </row>
    <row r="10" spans="1:6" ht="15">
      <c r="A10" s="14" t="s">
        <v>13</v>
      </c>
      <c r="B10" s="9" t="s">
        <v>0</v>
      </c>
      <c r="C10" s="9" t="s">
        <v>1</v>
      </c>
      <c r="D10" s="9"/>
      <c r="E10" s="12" t="s">
        <v>11</v>
      </c>
      <c r="F10" s="9"/>
    </row>
    <row r="11" spans="1:6" ht="15">
      <c r="A11" s="14"/>
      <c r="B11" s="9"/>
      <c r="C11" s="9"/>
      <c r="D11" s="9"/>
      <c r="E11" s="12"/>
      <c r="F11" s="9"/>
    </row>
    <row r="12" spans="1:5" ht="15">
      <c r="A12" s="14"/>
      <c r="B12" s="16" t="s">
        <v>47</v>
      </c>
      <c r="C12" s="9"/>
      <c r="D12" s="9"/>
      <c r="E12" s="12"/>
    </row>
    <row r="13" spans="1:5" ht="15">
      <c r="A13" s="14"/>
      <c r="B13" s="16"/>
      <c r="C13" s="9"/>
      <c r="D13" s="9"/>
      <c r="E13" s="12"/>
    </row>
    <row r="14" spans="1:5" ht="15">
      <c r="A14" s="11" t="s">
        <v>14</v>
      </c>
      <c r="B14" s="9" t="s">
        <v>80</v>
      </c>
      <c r="C14" s="9" t="s">
        <v>172</v>
      </c>
      <c r="D14" s="9"/>
      <c r="E14" s="12">
        <v>12.31</v>
      </c>
    </row>
    <row r="15" spans="1:5" ht="15">
      <c r="A15" s="11" t="s">
        <v>15</v>
      </c>
      <c r="B15" s="9" t="s">
        <v>70</v>
      </c>
      <c r="C15" s="9" t="s">
        <v>71</v>
      </c>
      <c r="D15" s="9"/>
      <c r="E15" s="12">
        <v>12.93</v>
      </c>
    </row>
    <row r="16" spans="1:5" ht="15">
      <c r="A16" s="11" t="s">
        <v>16</v>
      </c>
      <c r="B16" s="9" t="s">
        <v>179</v>
      </c>
      <c r="C16" s="9" t="s">
        <v>180</v>
      </c>
      <c r="D16" s="9"/>
      <c r="E16" s="12">
        <v>13.42</v>
      </c>
    </row>
    <row r="17" spans="1:5" ht="15">
      <c r="A17" s="11" t="s">
        <v>17</v>
      </c>
      <c r="B17" s="9" t="s">
        <v>103</v>
      </c>
      <c r="C17" s="9" t="s">
        <v>104</v>
      </c>
      <c r="D17" s="9"/>
      <c r="E17" s="12">
        <v>13.97</v>
      </c>
    </row>
    <row r="18" spans="1:5" ht="15">
      <c r="A18" s="11" t="s">
        <v>18</v>
      </c>
      <c r="B18" s="9" t="s">
        <v>175</v>
      </c>
      <c r="C18" s="9" t="s">
        <v>176</v>
      </c>
      <c r="D18" s="9"/>
      <c r="E18" s="12">
        <v>14.45</v>
      </c>
    </row>
    <row r="19" spans="1:5" ht="15">
      <c r="A19" s="11" t="s">
        <v>19</v>
      </c>
      <c r="B19" s="9" t="s">
        <v>194</v>
      </c>
      <c r="C19" s="9" t="s">
        <v>195</v>
      </c>
      <c r="D19" s="9"/>
      <c r="E19" s="12">
        <v>14.72</v>
      </c>
    </row>
    <row r="20" spans="1:5" ht="15">
      <c r="A20" s="11" t="s">
        <v>20</v>
      </c>
      <c r="B20" s="9" t="s">
        <v>105</v>
      </c>
      <c r="C20" s="9" t="s">
        <v>106</v>
      </c>
      <c r="D20" s="9"/>
      <c r="E20" s="12">
        <v>14.98</v>
      </c>
    </row>
    <row r="21" spans="1:5" ht="15">
      <c r="A21" s="11" t="s">
        <v>21</v>
      </c>
      <c r="B21" s="9" t="s">
        <v>96</v>
      </c>
      <c r="C21" s="9" t="s">
        <v>97</v>
      </c>
      <c r="D21" s="9"/>
      <c r="E21" s="12">
        <v>15.2</v>
      </c>
    </row>
    <row r="22" spans="1:5" ht="15">
      <c r="A22" s="11" t="s">
        <v>22</v>
      </c>
      <c r="B22" s="9" t="s">
        <v>185</v>
      </c>
      <c r="C22" s="9" t="s">
        <v>45</v>
      </c>
      <c r="D22" s="9"/>
      <c r="E22" s="12">
        <v>15.23</v>
      </c>
    </row>
    <row r="23" spans="1:5" ht="15">
      <c r="A23" s="11" t="s">
        <v>23</v>
      </c>
      <c r="B23" s="9" t="s">
        <v>81</v>
      </c>
      <c r="C23" s="9" t="s">
        <v>45</v>
      </c>
      <c r="D23" s="9"/>
      <c r="E23" s="12">
        <v>15.44</v>
      </c>
    </row>
    <row r="24" spans="1:5" ht="15">
      <c r="A24" s="11" t="s">
        <v>24</v>
      </c>
      <c r="B24" s="9" t="s">
        <v>99</v>
      </c>
      <c r="C24" s="9" t="s">
        <v>100</v>
      </c>
      <c r="D24" s="9"/>
      <c r="E24" s="12">
        <v>15.57</v>
      </c>
    </row>
    <row r="25" spans="1:5" ht="15">
      <c r="A25" s="11" t="s">
        <v>25</v>
      </c>
      <c r="B25" s="9" t="s">
        <v>67</v>
      </c>
      <c r="C25" s="9" t="s">
        <v>6</v>
      </c>
      <c r="D25" s="9"/>
      <c r="E25" s="12">
        <v>15.94</v>
      </c>
    </row>
    <row r="26" spans="1:5" ht="15">
      <c r="A26" s="11" t="s">
        <v>26</v>
      </c>
      <c r="B26" s="9" t="s">
        <v>98</v>
      </c>
      <c r="C26" s="9" t="s">
        <v>3</v>
      </c>
      <c r="D26" s="9"/>
      <c r="E26" s="12">
        <v>16</v>
      </c>
    </row>
    <row r="27" spans="1:5" ht="15">
      <c r="A27" s="11" t="s">
        <v>27</v>
      </c>
      <c r="B27" s="9" t="s">
        <v>4</v>
      </c>
      <c r="C27" s="9" t="s">
        <v>5</v>
      </c>
      <c r="D27" s="9"/>
      <c r="E27" s="12">
        <v>17.4</v>
      </c>
    </row>
    <row r="28" spans="1:5" ht="15">
      <c r="A28" s="11" t="s">
        <v>28</v>
      </c>
      <c r="B28" s="9" t="s">
        <v>78</v>
      </c>
      <c r="C28" s="9" t="s">
        <v>79</v>
      </c>
      <c r="D28" s="9"/>
      <c r="E28" s="12">
        <v>17.66</v>
      </c>
    </row>
    <row r="29" spans="1:5" ht="15">
      <c r="A29" s="11" t="s">
        <v>29</v>
      </c>
      <c r="B29" s="9" t="s">
        <v>187</v>
      </c>
      <c r="C29" s="9" t="s">
        <v>188</v>
      </c>
      <c r="D29" s="9"/>
      <c r="E29" s="12">
        <v>18.37</v>
      </c>
    </row>
    <row r="30" spans="1:5" ht="15">
      <c r="A30" s="11" t="s">
        <v>30</v>
      </c>
      <c r="B30" s="9" t="s">
        <v>189</v>
      </c>
      <c r="C30" s="9" t="s">
        <v>6</v>
      </c>
      <c r="D30" s="9"/>
      <c r="E30" s="12">
        <v>19.36</v>
      </c>
    </row>
    <row r="31" spans="1:5" ht="15">
      <c r="A31" s="11" t="s">
        <v>31</v>
      </c>
      <c r="B31" s="9" t="s">
        <v>41</v>
      </c>
      <c r="C31" s="9" t="s">
        <v>45</v>
      </c>
      <c r="D31" s="9"/>
      <c r="E31" s="12">
        <v>19.96</v>
      </c>
    </row>
    <row r="32" spans="1:5" ht="15">
      <c r="A32" s="11" t="s">
        <v>32</v>
      </c>
      <c r="B32" s="9" t="s">
        <v>77</v>
      </c>
      <c r="C32" s="9" t="s">
        <v>174</v>
      </c>
      <c r="D32" s="9"/>
      <c r="E32" s="12">
        <v>20.84</v>
      </c>
    </row>
    <row r="33" spans="1:5" ht="15">
      <c r="A33" s="11" t="s">
        <v>33</v>
      </c>
      <c r="B33" s="9" t="s">
        <v>192</v>
      </c>
      <c r="C33" s="9" t="s">
        <v>193</v>
      </c>
      <c r="D33" s="9"/>
      <c r="E33" s="12">
        <v>24.03</v>
      </c>
    </row>
    <row r="34" spans="1:5" ht="15">
      <c r="A34" s="11" t="s">
        <v>34</v>
      </c>
      <c r="B34" s="9" t="s">
        <v>190</v>
      </c>
      <c r="C34" s="9" t="s">
        <v>191</v>
      </c>
      <c r="D34" s="9"/>
      <c r="E34" s="12">
        <v>33.5</v>
      </c>
    </row>
    <row r="35" spans="1:5" ht="15">
      <c r="A35" s="11" t="s">
        <v>35</v>
      </c>
      <c r="B35" s="9" t="s">
        <v>101</v>
      </c>
      <c r="C35" s="9" t="s">
        <v>102</v>
      </c>
      <c r="D35" s="9"/>
      <c r="E35" s="12">
        <v>34.57</v>
      </c>
    </row>
    <row r="36" spans="1:5" ht="15">
      <c r="A36" s="11" t="s">
        <v>36</v>
      </c>
      <c r="B36" s="9" t="s">
        <v>171</v>
      </c>
      <c r="C36" s="9" t="s">
        <v>74</v>
      </c>
      <c r="D36" s="9"/>
      <c r="E36" s="12">
        <v>38.03</v>
      </c>
    </row>
    <row r="37" spans="1:5" ht="15">
      <c r="A37" s="11"/>
      <c r="B37" s="9"/>
      <c r="C37" s="9"/>
      <c r="D37" s="9"/>
      <c r="E37" s="12"/>
    </row>
    <row r="38" spans="1:5" ht="15">
      <c r="A38" s="11"/>
      <c r="B38" s="9"/>
      <c r="C38" s="9"/>
      <c r="D38" s="9"/>
      <c r="E38" s="12"/>
    </row>
    <row r="39" spans="1:5" ht="15">
      <c r="A39" s="11"/>
      <c r="B39" s="16" t="s">
        <v>51</v>
      </c>
      <c r="C39" s="9"/>
      <c r="D39" s="9"/>
      <c r="E39" s="12"/>
    </row>
    <row r="40" spans="1:5" ht="15">
      <c r="A40" s="11"/>
      <c r="B40" s="16"/>
      <c r="C40" s="9"/>
      <c r="D40" s="9"/>
      <c r="E40" s="12"/>
    </row>
    <row r="41" spans="1:5" ht="15">
      <c r="A41" s="11" t="s">
        <v>14</v>
      </c>
      <c r="B41" s="9" t="s">
        <v>2</v>
      </c>
      <c r="C41" s="9" t="s">
        <v>44</v>
      </c>
      <c r="D41" s="9"/>
      <c r="E41" s="12">
        <v>10.45</v>
      </c>
    </row>
    <row r="42" spans="1:5" ht="15">
      <c r="A42" s="11" t="s">
        <v>15</v>
      </c>
      <c r="B42" s="9" t="s">
        <v>186</v>
      </c>
      <c r="C42" s="9" t="s">
        <v>176</v>
      </c>
      <c r="D42" s="9"/>
      <c r="E42" s="12">
        <v>11.41</v>
      </c>
    </row>
    <row r="43" spans="1:5" ht="15">
      <c r="A43" s="11" t="s">
        <v>16</v>
      </c>
      <c r="B43" s="9" t="s">
        <v>68</v>
      </c>
      <c r="C43" s="9" t="s">
        <v>69</v>
      </c>
      <c r="D43" s="9"/>
      <c r="E43" s="12">
        <v>13.13</v>
      </c>
    </row>
    <row r="44" spans="1:5" ht="15">
      <c r="A44" s="11"/>
      <c r="B44" s="9" t="s">
        <v>181</v>
      </c>
      <c r="C44" s="9" t="s">
        <v>182</v>
      </c>
      <c r="D44" s="9"/>
      <c r="E44" s="12">
        <v>13.13</v>
      </c>
    </row>
    <row r="45" spans="1:5" ht="15">
      <c r="A45" s="11" t="s">
        <v>18</v>
      </c>
      <c r="B45" s="9" t="s">
        <v>183</v>
      </c>
      <c r="C45" s="9" t="s">
        <v>184</v>
      </c>
      <c r="D45" s="9"/>
      <c r="E45" s="12">
        <v>15.47</v>
      </c>
    </row>
    <row r="46" spans="1:5" ht="15">
      <c r="A46" s="11" t="s">
        <v>19</v>
      </c>
      <c r="B46" s="9" t="s">
        <v>7</v>
      </c>
      <c r="C46" s="9" t="s">
        <v>8</v>
      </c>
      <c r="D46" s="9"/>
      <c r="E46" s="12">
        <v>16.71</v>
      </c>
    </row>
    <row r="47" spans="1:5" ht="15">
      <c r="A47" s="11"/>
      <c r="B47" s="9" t="s">
        <v>72</v>
      </c>
      <c r="C47" s="9" t="s">
        <v>73</v>
      </c>
      <c r="D47" s="9"/>
      <c r="E47" s="12">
        <v>16.71</v>
      </c>
    </row>
    <row r="48" spans="1:5" ht="15">
      <c r="A48" s="11" t="s">
        <v>21</v>
      </c>
      <c r="B48" s="9" t="s">
        <v>177</v>
      </c>
      <c r="C48" s="9" t="s">
        <v>178</v>
      </c>
      <c r="D48" s="9"/>
      <c r="E48" s="12">
        <v>37.33</v>
      </c>
    </row>
    <row r="49" spans="1:5" ht="15">
      <c r="A49" s="11"/>
      <c r="B49" s="9"/>
      <c r="C49" s="9"/>
      <c r="E49" s="12"/>
    </row>
    <row r="50" spans="1:5" ht="15">
      <c r="A50" s="11"/>
      <c r="B50" s="9"/>
      <c r="C50" s="9"/>
      <c r="D50" s="9"/>
      <c r="E50" s="12"/>
    </row>
    <row r="51" spans="1:5" ht="15">
      <c r="A51" s="11"/>
      <c r="B51" s="9"/>
      <c r="C51" s="9"/>
      <c r="E51" s="12"/>
    </row>
    <row r="52" spans="1:5" ht="15">
      <c r="A52" s="11"/>
      <c r="B52" s="9"/>
      <c r="C52" s="9"/>
      <c r="D52" s="9"/>
      <c r="E52" s="12"/>
    </row>
    <row r="53" spans="1:5" ht="15">
      <c r="A53" s="11"/>
      <c r="B53" s="9"/>
      <c r="C53" s="9"/>
      <c r="D53" s="9"/>
      <c r="E53" s="12"/>
    </row>
    <row r="54" spans="1:5" ht="15">
      <c r="A54" s="11"/>
      <c r="B54" s="9"/>
      <c r="C54" s="9"/>
      <c r="D54" s="9"/>
      <c r="E54" s="12"/>
    </row>
    <row r="55" spans="1:5" ht="15">
      <c r="A55" s="11"/>
      <c r="B55" s="9"/>
      <c r="C55" s="9"/>
      <c r="D55" s="9"/>
      <c r="E55" s="12"/>
    </row>
    <row r="56" spans="1:5" ht="15">
      <c r="A56" s="11"/>
      <c r="B56" s="9"/>
      <c r="C56" s="9"/>
      <c r="D56" s="9"/>
      <c r="E56" s="12"/>
    </row>
    <row r="57" spans="1:5" ht="15">
      <c r="A57" s="11"/>
      <c r="B57" s="9"/>
      <c r="C57" s="9"/>
      <c r="D57" s="9"/>
      <c r="E57" s="12"/>
    </row>
    <row r="58" spans="1:5" ht="15">
      <c r="A58" s="11"/>
      <c r="B58" s="9"/>
      <c r="C58" s="9"/>
      <c r="D58" s="9"/>
      <c r="E58" s="12"/>
    </row>
    <row r="59" spans="1:5" ht="15">
      <c r="A59" s="11"/>
      <c r="B59" s="9"/>
      <c r="C59" s="9"/>
      <c r="D59" s="9"/>
      <c r="E59" s="12"/>
    </row>
    <row r="60" ht="15">
      <c r="A60" s="11"/>
    </row>
    <row r="61" spans="1:5" ht="15">
      <c r="A61" s="11"/>
      <c r="E61" s="2"/>
    </row>
    <row r="62" ht="15">
      <c r="A62" s="11"/>
    </row>
    <row r="63" ht="15">
      <c r="A63" s="11"/>
    </row>
    <row r="64" ht="15">
      <c r="A64" s="11"/>
    </row>
  </sheetData>
  <sheetProtection/>
  <printOptions/>
  <pageMargins left="0.984251968503937" right="0.7874015748031497" top="0.7874015748031497" bottom="0.3937007874015748" header="0.31496062992125984" footer="0.31496062992125984"/>
  <pageSetup horizontalDpi="600" verticalDpi="6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7:F51"/>
  <sheetViews>
    <sheetView workbookViewId="0" topLeftCell="A1">
      <selection activeCell="A8" sqref="A8"/>
    </sheetView>
  </sheetViews>
  <sheetFormatPr defaultColWidth="11.57421875" defaultRowHeight="12.75"/>
  <cols>
    <col min="1" max="1" width="5.7109375" style="7" customWidth="1"/>
    <col min="2" max="2" width="18.28125" style="2" customWidth="1"/>
    <col min="3" max="3" width="15.7109375" style="2" customWidth="1"/>
    <col min="4" max="4" width="11.421875" style="2" customWidth="1"/>
    <col min="5" max="5" width="11.421875" style="6" customWidth="1"/>
    <col min="6" max="16384" width="11.421875" style="2" customWidth="1"/>
  </cols>
  <sheetData>
    <row r="7" spans="1:6" s="1" customFormat="1" ht="19.5">
      <c r="A7" s="17"/>
      <c r="B7" s="15" t="s">
        <v>48</v>
      </c>
      <c r="D7" s="9"/>
      <c r="E7" s="12"/>
      <c r="F7" s="9"/>
    </row>
    <row r="8" spans="1:6" ht="15">
      <c r="A8" s="14"/>
      <c r="B8" s="9"/>
      <c r="C8" s="9"/>
      <c r="D8" s="9"/>
      <c r="E8" s="12"/>
      <c r="F8" s="9"/>
    </row>
    <row r="9" spans="1:6" ht="15">
      <c r="A9" s="14"/>
      <c r="B9" s="9"/>
      <c r="C9" s="9"/>
      <c r="D9" s="9"/>
      <c r="E9" s="12"/>
      <c r="F9" s="9"/>
    </row>
    <row r="10" spans="1:6" ht="15">
      <c r="A10" s="14"/>
      <c r="B10" s="9"/>
      <c r="C10" s="9"/>
      <c r="D10" s="9"/>
      <c r="E10" s="12"/>
      <c r="F10" s="9"/>
    </row>
    <row r="11" spans="1:6" ht="15">
      <c r="A11" s="14" t="s">
        <v>13</v>
      </c>
      <c r="B11" s="9" t="s">
        <v>0</v>
      </c>
      <c r="C11" s="9" t="s">
        <v>1</v>
      </c>
      <c r="D11" s="9"/>
      <c r="E11" s="12" t="s">
        <v>11</v>
      </c>
      <c r="F11" s="9"/>
    </row>
    <row r="12" spans="1:6" ht="15">
      <c r="A12" s="14"/>
      <c r="B12" s="9"/>
      <c r="C12" s="9"/>
      <c r="D12" s="9"/>
      <c r="E12" s="12"/>
      <c r="F12" s="9"/>
    </row>
    <row r="13" spans="1:6" ht="15">
      <c r="A13" s="14"/>
      <c r="B13" s="9"/>
      <c r="C13" s="9"/>
      <c r="D13" s="9"/>
      <c r="E13" s="12"/>
      <c r="F13" s="9"/>
    </row>
    <row r="14" spans="1:6" ht="15">
      <c r="A14" s="14"/>
      <c r="B14" s="16" t="s">
        <v>47</v>
      </c>
      <c r="C14" s="9"/>
      <c r="D14" s="9"/>
      <c r="E14" s="12"/>
      <c r="F14" s="9"/>
    </row>
    <row r="15" spans="1:6" ht="15">
      <c r="A15" s="14"/>
      <c r="B15" s="9"/>
      <c r="C15" s="9"/>
      <c r="D15" s="9"/>
      <c r="E15" s="12"/>
      <c r="F15" s="9"/>
    </row>
    <row r="16" spans="1:6" ht="15">
      <c r="A16" s="11" t="s">
        <v>14</v>
      </c>
      <c r="B16" s="9" t="s">
        <v>194</v>
      </c>
      <c r="C16" s="9" t="s">
        <v>195</v>
      </c>
      <c r="D16" s="9"/>
      <c r="E16" s="12">
        <v>3.19</v>
      </c>
      <c r="F16" s="9"/>
    </row>
    <row r="17" spans="1:6" ht="15">
      <c r="A17" s="11" t="s">
        <v>15</v>
      </c>
      <c r="B17" s="9" t="s">
        <v>175</v>
      </c>
      <c r="C17" s="9" t="s">
        <v>176</v>
      </c>
      <c r="D17" s="9"/>
      <c r="E17" s="12">
        <v>3.4413</v>
      </c>
      <c r="F17" s="9"/>
    </row>
    <row r="18" spans="1:6" ht="15">
      <c r="A18" s="11" t="s">
        <v>16</v>
      </c>
      <c r="B18" s="9" t="s">
        <v>67</v>
      </c>
      <c r="C18" s="9" t="s">
        <v>6</v>
      </c>
      <c r="D18" s="9"/>
      <c r="E18" s="12">
        <v>4</v>
      </c>
      <c r="F18" s="9"/>
    </row>
    <row r="19" spans="1:6" ht="15">
      <c r="A19" s="11" t="s">
        <v>17</v>
      </c>
      <c r="B19" s="9" t="s">
        <v>78</v>
      </c>
      <c r="C19" s="9" t="s">
        <v>79</v>
      </c>
      <c r="D19" s="9"/>
      <c r="E19" s="12">
        <v>4.5996</v>
      </c>
      <c r="F19" s="9"/>
    </row>
    <row r="20" spans="1:6" ht="15">
      <c r="A20" s="11" t="s">
        <v>18</v>
      </c>
      <c r="B20" s="9" t="s">
        <v>99</v>
      </c>
      <c r="C20" s="9" t="s">
        <v>100</v>
      </c>
      <c r="D20" s="9"/>
      <c r="E20" s="12">
        <v>5.0238</v>
      </c>
      <c r="F20" s="9"/>
    </row>
    <row r="21" spans="1:6" ht="15">
      <c r="A21" s="11" t="s">
        <v>19</v>
      </c>
      <c r="B21" s="9" t="s">
        <v>4</v>
      </c>
      <c r="C21" s="9" t="s">
        <v>5</v>
      </c>
      <c r="D21" s="9"/>
      <c r="E21" s="12">
        <v>6.3615</v>
      </c>
      <c r="F21" s="9"/>
    </row>
    <row r="22" spans="1:6" ht="15">
      <c r="A22" s="11" t="s">
        <v>20</v>
      </c>
      <c r="B22" s="9" t="s">
        <v>41</v>
      </c>
      <c r="C22" s="9" t="s">
        <v>45</v>
      </c>
      <c r="D22" s="9"/>
      <c r="E22" s="12">
        <v>7.2258</v>
      </c>
      <c r="F22" s="9"/>
    </row>
    <row r="23" spans="1:6" ht="15">
      <c r="A23" s="11"/>
      <c r="B23" s="9"/>
      <c r="C23" s="9"/>
      <c r="D23" s="9"/>
      <c r="E23" s="12"/>
      <c r="F23" s="9"/>
    </row>
    <row r="24" spans="1:6" ht="15">
      <c r="A24" s="11"/>
      <c r="B24" s="9"/>
      <c r="C24" s="9"/>
      <c r="D24" s="9"/>
      <c r="E24" s="12"/>
      <c r="F24" s="9"/>
    </row>
    <row r="25" spans="1:6" ht="15">
      <c r="A25" s="11"/>
      <c r="B25" s="9"/>
      <c r="C25" s="9"/>
      <c r="D25" s="9"/>
      <c r="E25" s="12"/>
      <c r="F25" s="9"/>
    </row>
    <row r="26" spans="1:6" ht="15">
      <c r="A26" s="11"/>
      <c r="B26" s="16" t="s">
        <v>51</v>
      </c>
      <c r="C26" s="9"/>
      <c r="D26" s="9"/>
      <c r="E26" s="12"/>
      <c r="F26" s="9"/>
    </row>
    <row r="27" spans="1:6" ht="15">
      <c r="A27" s="11"/>
      <c r="B27" s="9"/>
      <c r="C27" s="9"/>
      <c r="D27" s="9"/>
      <c r="E27" s="12"/>
      <c r="F27" s="9"/>
    </row>
    <row r="28" spans="1:6" ht="15">
      <c r="A28" s="11" t="s">
        <v>14</v>
      </c>
      <c r="B28" s="9" t="s">
        <v>103</v>
      </c>
      <c r="C28" s="9" t="s">
        <v>104</v>
      </c>
      <c r="D28" s="9"/>
      <c r="E28" s="12">
        <v>1.4165</v>
      </c>
      <c r="F28" s="9"/>
    </row>
    <row r="29" spans="1:6" ht="15">
      <c r="A29" s="11" t="s">
        <v>15</v>
      </c>
      <c r="B29" s="9" t="s">
        <v>70</v>
      </c>
      <c r="C29" s="9" t="s">
        <v>71</v>
      </c>
      <c r="D29" s="9"/>
      <c r="E29" s="12">
        <v>1.4747</v>
      </c>
      <c r="F29" s="9"/>
    </row>
    <row r="30" spans="1:6" ht="15">
      <c r="A30" s="11" t="s">
        <v>16</v>
      </c>
      <c r="B30" s="9" t="s">
        <v>81</v>
      </c>
      <c r="C30" s="9" t="s">
        <v>45</v>
      </c>
      <c r="D30" s="9"/>
      <c r="E30" s="12">
        <v>1.5168</v>
      </c>
      <c r="F30" s="9"/>
    </row>
    <row r="31" spans="1:6" ht="15">
      <c r="A31" s="11" t="s">
        <v>17</v>
      </c>
      <c r="B31" s="9" t="s">
        <v>96</v>
      </c>
      <c r="C31" s="9" t="s">
        <v>97</v>
      </c>
      <c r="D31" s="9"/>
      <c r="E31" s="12">
        <v>2.0146</v>
      </c>
      <c r="F31" s="9"/>
    </row>
    <row r="32" spans="1:6" ht="15">
      <c r="A32" s="11" t="s">
        <v>18</v>
      </c>
      <c r="B32" s="9" t="s">
        <v>105</v>
      </c>
      <c r="C32" s="9" t="s">
        <v>106</v>
      </c>
      <c r="D32" s="9"/>
      <c r="E32" s="12">
        <v>2.018</v>
      </c>
      <c r="F32" s="9"/>
    </row>
    <row r="33" spans="1:6" ht="15">
      <c r="A33" s="11" t="s">
        <v>19</v>
      </c>
      <c r="B33" s="9" t="s">
        <v>179</v>
      </c>
      <c r="C33" s="9" t="s">
        <v>180</v>
      </c>
      <c r="D33" s="9"/>
      <c r="E33" s="12">
        <v>2.0504</v>
      </c>
      <c r="F33" s="9"/>
    </row>
    <row r="34" spans="1:6" ht="15">
      <c r="A34" s="11" t="s">
        <v>20</v>
      </c>
      <c r="B34" s="9" t="s">
        <v>189</v>
      </c>
      <c r="C34" s="9" t="s">
        <v>6</v>
      </c>
      <c r="D34" s="9"/>
      <c r="E34" s="12">
        <v>2.1629</v>
      </c>
      <c r="F34" s="9"/>
    </row>
    <row r="35" spans="1:6" ht="15">
      <c r="A35" s="11" t="s">
        <v>21</v>
      </c>
      <c r="B35" s="9" t="s">
        <v>187</v>
      </c>
      <c r="C35" s="9" t="s">
        <v>188</v>
      </c>
      <c r="D35" s="9"/>
      <c r="E35" s="12">
        <v>2.1994</v>
      </c>
      <c r="F35" s="9"/>
    </row>
    <row r="36" spans="1:6" ht="15">
      <c r="A36" s="11" t="s">
        <v>22</v>
      </c>
      <c r="B36" s="9" t="s">
        <v>77</v>
      </c>
      <c r="C36" s="9" t="s">
        <v>174</v>
      </c>
      <c r="D36" s="9"/>
      <c r="E36" s="12">
        <v>2.4311</v>
      </c>
      <c r="F36" s="9"/>
    </row>
    <row r="37" spans="1:6" ht="15">
      <c r="A37" s="11" t="s">
        <v>23</v>
      </c>
      <c r="B37" s="9" t="s">
        <v>101</v>
      </c>
      <c r="C37" s="9" t="s">
        <v>102</v>
      </c>
      <c r="D37" s="9"/>
      <c r="E37" s="12">
        <v>3.0876</v>
      </c>
      <c r="F37" s="9"/>
    </row>
    <row r="38" spans="1:6" ht="15">
      <c r="A38" s="11" t="s">
        <v>24</v>
      </c>
      <c r="B38" s="9" t="s">
        <v>177</v>
      </c>
      <c r="C38" s="9" t="s">
        <v>178</v>
      </c>
      <c r="D38" s="9"/>
      <c r="E38" s="12">
        <v>3.3598</v>
      </c>
      <c r="F38" s="9"/>
    </row>
    <row r="39" spans="1:6" ht="15">
      <c r="A39" s="11" t="s">
        <v>25</v>
      </c>
      <c r="B39" s="9" t="s">
        <v>192</v>
      </c>
      <c r="C39" s="9" t="s">
        <v>193</v>
      </c>
      <c r="D39" s="9"/>
      <c r="E39" s="12">
        <v>3.3791</v>
      </c>
      <c r="F39" s="9"/>
    </row>
    <row r="40" spans="1:6" ht="15">
      <c r="A40" s="11" t="s">
        <v>26</v>
      </c>
      <c r="B40" s="9" t="s">
        <v>68</v>
      </c>
      <c r="C40" s="9" t="s">
        <v>69</v>
      </c>
      <c r="D40" s="9"/>
      <c r="E40" s="12">
        <v>4.1343</v>
      </c>
      <c r="F40" s="9"/>
    </row>
    <row r="41" spans="1:6" ht="15">
      <c r="A41" s="11" t="s">
        <v>27</v>
      </c>
      <c r="B41" s="9" t="s">
        <v>186</v>
      </c>
      <c r="C41" s="9" t="s">
        <v>176</v>
      </c>
      <c r="D41" s="9"/>
      <c r="E41" s="12">
        <v>4.3648</v>
      </c>
      <c r="F41" s="9"/>
    </row>
    <row r="42" spans="1:6" ht="15">
      <c r="A42" s="11" t="s">
        <v>28</v>
      </c>
      <c r="B42" s="9" t="s">
        <v>98</v>
      </c>
      <c r="C42" s="9" t="s">
        <v>3</v>
      </c>
      <c r="D42" s="9"/>
      <c r="E42" s="12">
        <v>4.4466</v>
      </c>
      <c r="F42" s="9"/>
    </row>
    <row r="43" spans="1:6" ht="15">
      <c r="A43" s="11" t="s">
        <v>29</v>
      </c>
      <c r="B43" s="9" t="s">
        <v>2</v>
      </c>
      <c r="C43" s="9" t="s">
        <v>44</v>
      </c>
      <c r="D43" s="9"/>
      <c r="E43" s="12">
        <v>4.4987</v>
      </c>
      <c r="F43" s="9"/>
    </row>
    <row r="44" spans="1:6" ht="15">
      <c r="A44" s="11" t="s">
        <v>30</v>
      </c>
      <c r="B44" s="9" t="s">
        <v>7</v>
      </c>
      <c r="C44" s="9" t="s">
        <v>8</v>
      </c>
      <c r="D44" s="9"/>
      <c r="E44" s="12">
        <v>5.0069</v>
      </c>
      <c r="F44" s="9"/>
    </row>
    <row r="45" spans="1:6" ht="15">
      <c r="A45" s="11" t="s">
        <v>31</v>
      </c>
      <c r="B45" s="9" t="s">
        <v>185</v>
      </c>
      <c r="C45" s="9" t="s">
        <v>45</v>
      </c>
      <c r="D45" s="9"/>
      <c r="E45" s="12">
        <v>5.1347</v>
      </c>
      <c r="F45" s="9"/>
    </row>
    <row r="46" spans="1:5" s="9" customFormat="1" ht="15.75" customHeight="1">
      <c r="A46" s="11" t="s">
        <v>32</v>
      </c>
      <c r="B46" s="9" t="s">
        <v>171</v>
      </c>
      <c r="C46" s="9" t="s">
        <v>74</v>
      </c>
      <c r="E46" s="12">
        <v>7.5053</v>
      </c>
    </row>
    <row r="47" spans="1:5" s="9" customFormat="1" ht="15.75" customHeight="1">
      <c r="A47" s="11" t="s">
        <v>33</v>
      </c>
      <c r="B47" s="9" t="s">
        <v>183</v>
      </c>
      <c r="C47" s="9" t="s">
        <v>184</v>
      </c>
      <c r="E47" s="12" t="s">
        <v>153</v>
      </c>
    </row>
    <row r="48" spans="1:5" s="9" customFormat="1" ht="15.75" customHeight="1">
      <c r="A48" s="11"/>
      <c r="E48" s="12"/>
    </row>
    <row r="49" spans="1:5" s="9" customFormat="1" ht="15.75" customHeight="1">
      <c r="A49" s="11"/>
      <c r="E49" s="12"/>
    </row>
    <row r="50" spans="1:5" ht="15.75" customHeight="1">
      <c r="A50" s="11"/>
      <c r="B50" s="9"/>
      <c r="C50" s="9"/>
      <c r="D50" s="9"/>
      <c r="E50" s="12"/>
    </row>
    <row r="51" ht="15">
      <c r="A51" s="4"/>
    </row>
  </sheetData>
  <sheetProtection/>
  <printOptions/>
  <pageMargins left="0.984251968503937" right="0.7086614173228347" top="0.7874015748031497" bottom="0.3937007874015748" header="0.31496062992125984" footer="0.31496062992125984"/>
  <pageSetup horizontalDpi="600" verticalDpi="6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7:F51"/>
  <sheetViews>
    <sheetView workbookViewId="0" topLeftCell="A1">
      <selection activeCell="F37" sqref="F37"/>
    </sheetView>
  </sheetViews>
  <sheetFormatPr defaultColWidth="11.57421875" defaultRowHeight="12.75"/>
  <cols>
    <col min="1" max="1" width="5.7109375" style="7" customWidth="1"/>
    <col min="2" max="2" width="18.28125" style="2" customWidth="1"/>
    <col min="3" max="3" width="15.7109375" style="2" customWidth="1"/>
    <col min="4" max="4" width="11.421875" style="2" customWidth="1"/>
    <col min="5" max="5" width="11.421875" style="6" customWidth="1"/>
    <col min="6" max="16384" width="11.421875" style="2" customWidth="1"/>
  </cols>
  <sheetData>
    <row r="7" spans="1:6" s="1" customFormat="1" ht="19.5">
      <c r="A7" s="17"/>
      <c r="B7" s="15" t="s">
        <v>76</v>
      </c>
      <c r="D7" s="9"/>
      <c r="E7" s="12"/>
      <c r="F7" s="9"/>
    </row>
    <row r="8" spans="1:6" ht="15">
      <c r="A8" s="14"/>
      <c r="B8" s="9"/>
      <c r="C8" s="9"/>
      <c r="D8" s="9"/>
      <c r="E8" s="12"/>
      <c r="F8" s="9"/>
    </row>
    <row r="9" spans="1:6" ht="15">
      <c r="A9" s="14"/>
      <c r="B9" s="9"/>
      <c r="C9" s="9"/>
      <c r="D9" s="9"/>
      <c r="E9" s="12"/>
      <c r="F9" s="9"/>
    </row>
    <row r="10" spans="1:6" ht="15">
      <c r="A10" s="14"/>
      <c r="B10" s="9"/>
      <c r="C10" s="9"/>
      <c r="D10" s="9"/>
      <c r="E10" s="12"/>
      <c r="F10" s="9"/>
    </row>
    <row r="11" spans="1:6" ht="15">
      <c r="A11" s="14" t="s">
        <v>13</v>
      </c>
      <c r="B11" s="9" t="s">
        <v>0</v>
      </c>
      <c r="C11" s="9" t="s">
        <v>1</v>
      </c>
      <c r="D11" s="9"/>
      <c r="E11" s="12" t="s">
        <v>11</v>
      </c>
      <c r="F11" s="9"/>
    </row>
    <row r="12" spans="1:6" ht="15">
      <c r="A12" s="14"/>
      <c r="B12" s="9"/>
      <c r="C12" s="9"/>
      <c r="D12" s="9"/>
      <c r="E12" s="12"/>
      <c r="F12" s="9"/>
    </row>
    <row r="13" spans="1:6" ht="15">
      <c r="A13" s="14"/>
      <c r="B13" s="9"/>
      <c r="C13" s="9"/>
      <c r="D13" s="9"/>
      <c r="E13" s="12"/>
      <c r="F13" s="9"/>
    </row>
    <row r="14" spans="1:6" ht="15">
      <c r="A14" s="14"/>
      <c r="B14" s="16" t="s">
        <v>47</v>
      </c>
      <c r="C14" s="9"/>
      <c r="D14" s="9"/>
      <c r="E14" s="12"/>
      <c r="F14" s="9"/>
    </row>
    <row r="15" spans="1:6" ht="15">
      <c r="A15" s="14"/>
      <c r="B15" s="9"/>
      <c r="C15" s="9"/>
      <c r="D15" s="9"/>
      <c r="E15" s="12"/>
      <c r="F15" s="9"/>
    </row>
    <row r="16" spans="1:6" ht="15">
      <c r="A16" s="11" t="s">
        <v>14</v>
      </c>
      <c r="B16" s="9" t="s">
        <v>41</v>
      </c>
      <c r="C16" s="9" t="s">
        <v>45</v>
      </c>
      <c r="D16" s="9"/>
      <c r="E16" s="12">
        <v>11.33</v>
      </c>
      <c r="F16" s="9"/>
    </row>
    <row r="17" spans="1:6" ht="15">
      <c r="A17" s="11" t="s">
        <v>15</v>
      </c>
      <c r="B17" s="9" t="s">
        <v>77</v>
      </c>
      <c r="C17" s="9" t="s">
        <v>174</v>
      </c>
      <c r="E17" s="12">
        <v>11.52</v>
      </c>
      <c r="F17" s="9"/>
    </row>
    <row r="18" spans="1:6" ht="15">
      <c r="A18" s="11" t="s">
        <v>16</v>
      </c>
      <c r="B18" s="9" t="s">
        <v>175</v>
      </c>
      <c r="C18" s="9" t="s">
        <v>176</v>
      </c>
      <c r="E18" s="12">
        <v>12.11</v>
      </c>
      <c r="F18" s="9"/>
    </row>
    <row r="19" spans="1:6" ht="15">
      <c r="A19" s="11" t="s">
        <v>17</v>
      </c>
      <c r="B19" s="9" t="s">
        <v>80</v>
      </c>
      <c r="C19" s="9" t="s">
        <v>172</v>
      </c>
      <c r="E19" s="12">
        <v>13.17</v>
      </c>
      <c r="F19" s="9"/>
    </row>
    <row r="20" spans="1:6" ht="15">
      <c r="A20" s="11" t="s">
        <v>18</v>
      </c>
      <c r="B20" s="9" t="s">
        <v>70</v>
      </c>
      <c r="C20" s="9" t="s">
        <v>71</v>
      </c>
      <c r="D20" s="9"/>
      <c r="E20" s="12">
        <v>13.59</v>
      </c>
      <c r="F20" s="9"/>
    </row>
    <row r="21" spans="1:6" ht="15">
      <c r="A21" s="11" t="s">
        <v>19</v>
      </c>
      <c r="B21" s="9" t="s">
        <v>4</v>
      </c>
      <c r="C21" s="9" t="s">
        <v>5</v>
      </c>
      <c r="E21" s="12">
        <v>15.63</v>
      </c>
      <c r="F21" s="9"/>
    </row>
    <row r="22" spans="1:6" ht="15">
      <c r="A22" s="11" t="s">
        <v>20</v>
      </c>
      <c r="B22" s="9" t="s">
        <v>179</v>
      </c>
      <c r="C22" s="9" t="s">
        <v>180</v>
      </c>
      <c r="D22" s="9"/>
      <c r="E22" s="12">
        <v>16.4</v>
      </c>
      <c r="F22" s="9"/>
    </row>
    <row r="23" spans="1:6" ht="15">
      <c r="A23" s="11" t="s">
        <v>21</v>
      </c>
      <c r="B23" s="9" t="s">
        <v>67</v>
      </c>
      <c r="C23" s="9" t="s">
        <v>6</v>
      </c>
      <c r="D23" s="9"/>
      <c r="E23" s="12">
        <v>16.46</v>
      </c>
      <c r="F23" s="9"/>
    </row>
    <row r="24" spans="1:6" ht="15">
      <c r="A24" s="11" t="s">
        <v>22</v>
      </c>
      <c r="B24" s="9" t="s">
        <v>105</v>
      </c>
      <c r="C24" s="9" t="s">
        <v>106</v>
      </c>
      <c r="D24" s="9"/>
      <c r="E24" s="12">
        <v>18.09</v>
      </c>
      <c r="F24" s="9"/>
    </row>
    <row r="25" spans="1:6" ht="15">
      <c r="A25" s="11" t="s">
        <v>23</v>
      </c>
      <c r="B25" s="9" t="s">
        <v>96</v>
      </c>
      <c r="C25" s="9" t="s">
        <v>97</v>
      </c>
      <c r="D25" s="9"/>
      <c r="E25" s="12">
        <v>22.3</v>
      </c>
      <c r="F25" s="9"/>
    </row>
    <row r="26" spans="1:6" ht="15">
      <c r="A26" s="11" t="s">
        <v>24</v>
      </c>
      <c r="B26" s="9" t="s">
        <v>7</v>
      </c>
      <c r="C26" s="9" t="s">
        <v>8</v>
      </c>
      <c r="D26" s="9"/>
      <c r="E26" s="12">
        <v>22.63</v>
      </c>
      <c r="F26" s="9"/>
    </row>
    <row r="27" spans="1:6" ht="15">
      <c r="A27" s="11" t="s">
        <v>25</v>
      </c>
      <c r="B27" s="9" t="s">
        <v>171</v>
      </c>
      <c r="C27" s="9" t="s">
        <v>74</v>
      </c>
      <c r="D27" s="9"/>
      <c r="E27" s="12">
        <v>60.53</v>
      </c>
      <c r="F27" s="9"/>
    </row>
    <row r="28" spans="1:6" ht="15">
      <c r="A28" s="11"/>
      <c r="B28" s="9"/>
      <c r="C28" s="9"/>
      <c r="D28" s="9"/>
      <c r="E28" s="12"/>
      <c r="F28" s="9"/>
    </row>
    <row r="29" spans="1:6" ht="15">
      <c r="A29" s="11"/>
      <c r="F29" s="9"/>
    </row>
    <row r="30" spans="1:6" ht="15">
      <c r="A30" s="11"/>
      <c r="B30" s="9"/>
      <c r="C30" s="9"/>
      <c r="D30" s="9"/>
      <c r="E30" s="12"/>
      <c r="F30" s="9"/>
    </row>
    <row r="31" spans="1:6" ht="15">
      <c r="A31" s="11"/>
      <c r="B31" s="16" t="s">
        <v>51</v>
      </c>
      <c r="C31" s="9"/>
      <c r="D31" s="9"/>
      <c r="E31" s="12"/>
      <c r="F31" s="9"/>
    </row>
    <row r="32" spans="1:6" ht="15">
      <c r="A32" s="11"/>
      <c r="B32" s="9"/>
      <c r="C32" s="9"/>
      <c r="D32" s="9"/>
      <c r="E32" s="12"/>
      <c r="F32" s="9"/>
    </row>
    <row r="33" spans="1:6" ht="15">
      <c r="A33" s="11" t="s">
        <v>14</v>
      </c>
      <c r="B33" s="9" t="s">
        <v>81</v>
      </c>
      <c r="C33" s="9" t="s">
        <v>45</v>
      </c>
      <c r="D33" s="9"/>
      <c r="E33" s="12">
        <v>12.43</v>
      </c>
      <c r="F33" s="9"/>
    </row>
    <row r="34" spans="1:6" ht="15">
      <c r="A34" s="11" t="s">
        <v>15</v>
      </c>
      <c r="B34" s="9" t="s">
        <v>68</v>
      </c>
      <c r="C34" s="9" t="s">
        <v>69</v>
      </c>
      <c r="D34" s="9"/>
      <c r="E34" s="12">
        <v>17.62</v>
      </c>
      <c r="F34" s="9"/>
    </row>
    <row r="35" spans="1:6" ht="15">
      <c r="A35" s="11" t="s">
        <v>16</v>
      </c>
      <c r="B35" s="9" t="s">
        <v>177</v>
      </c>
      <c r="C35" s="9" t="s">
        <v>178</v>
      </c>
      <c r="D35" s="9"/>
      <c r="E35" s="12">
        <v>17.83</v>
      </c>
      <c r="F35" s="9"/>
    </row>
    <row r="36" spans="1:6" ht="15">
      <c r="A36" s="11" t="s">
        <v>17</v>
      </c>
      <c r="B36" s="9" t="s">
        <v>2</v>
      </c>
      <c r="C36" s="9" t="s">
        <v>44</v>
      </c>
      <c r="D36" s="9"/>
      <c r="E36" s="12">
        <v>22.13</v>
      </c>
      <c r="F36" s="9"/>
    </row>
    <row r="37" spans="1:6" ht="15">
      <c r="A37" s="11" t="s">
        <v>18</v>
      </c>
      <c r="B37" s="9" t="s">
        <v>101</v>
      </c>
      <c r="C37" s="9" t="s">
        <v>102</v>
      </c>
      <c r="D37" s="9"/>
      <c r="E37" s="10">
        <v>22.61</v>
      </c>
      <c r="F37" s="9"/>
    </row>
    <row r="38" spans="1:6" ht="15">
      <c r="A38" s="11" t="s">
        <v>19</v>
      </c>
      <c r="B38" s="9" t="s">
        <v>186</v>
      </c>
      <c r="C38" s="9" t="s">
        <v>176</v>
      </c>
      <c r="D38" s="9"/>
      <c r="E38" s="12">
        <v>25.67</v>
      </c>
      <c r="F38" s="9"/>
    </row>
    <row r="39" spans="1:6" ht="15">
      <c r="A39" s="11" t="s">
        <v>20</v>
      </c>
      <c r="B39" s="9" t="s">
        <v>183</v>
      </c>
      <c r="C39" s="9" t="s">
        <v>184</v>
      </c>
      <c r="E39" s="12">
        <v>27.79</v>
      </c>
      <c r="F39" s="9"/>
    </row>
    <row r="40" spans="1:6" ht="15">
      <c r="A40" s="11" t="s">
        <v>21</v>
      </c>
      <c r="B40" s="9" t="s">
        <v>181</v>
      </c>
      <c r="C40" s="9" t="s">
        <v>182</v>
      </c>
      <c r="D40" s="9"/>
      <c r="E40" s="12">
        <v>49.43</v>
      </c>
      <c r="F40" s="9"/>
    </row>
    <row r="41" spans="1:6" ht="15">
      <c r="A41" s="11" t="s">
        <v>22</v>
      </c>
      <c r="B41" s="9" t="s">
        <v>185</v>
      </c>
      <c r="C41" s="9" t="s">
        <v>45</v>
      </c>
      <c r="D41" s="9"/>
      <c r="E41" s="12">
        <v>65.73</v>
      </c>
      <c r="F41" s="9"/>
    </row>
    <row r="42" spans="1:6" ht="15">
      <c r="A42" s="11"/>
      <c r="B42" s="9"/>
      <c r="C42" s="9"/>
      <c r="D42" s="9"/>
      <c r="E42" s="12"/>
      <c r="F42" s="9"/>
    </row>
    <row r="43" spans="1:6" ht="15">
      <c r="A43" s="11"/>
      <c r="B43" s="9"/>
      <c r="C43" s="9"/>
      <c r="D43" s="9"/>
      <c r="E43" s="12"/>
      <c r="F43" s="9"/>
    </row>
    <row r="44" spans="1:6" ht="15">
      <c r="A44" s="11"/>
      <c r="B44" s="9"/>
      <c r="C44" s="9"/>
      <c r="D44" s="9"/>
      <c r="E44" s="12"/>
      <c r="F44" s="9"/>
    </row>
    <row r="45" spans="1:6" ht="15">
      <c r="A45" s="11"/>
      <c r="B45" s="9"/>
      <c r="C45" s="9"/>
      <c r="D45" s="9"/>
      <c r="E45" s="12"/>
      <c r="F45" s="9"/>
    </row>
    <row r="46" spans="1:5" s="9" customFormat="1" ht="15.75" customHeight="1">
      <c r="A46" s="11"/>
      <c r="E46" s="12"/>
    </row>
    <row r="47" spans="1:5" s="9" customFormat="1" ht="15.75" customHeight="1">
      <c r="A47" s="11"/>
      <c r="E47" s="12"/>
    </row>
    <row r="48" spans="1:5" s="9" customFormat="1" ht="15.75" customHeight="1">
      <c r="A48" s="11"/>
      <c r="E48" s="12"/>
    </row>
    <row r="49" spans="1:5" s="9" customFormat="1" ht="15.75" customHeight="1">
      <c r="A49" s="11"/>
      <c r="E49" s="12"/>
    </row>
    <row r="50" spans="1:5" ht="15.75" customHeight="1">
      <c r="A50" s="11"/>
      <c r="B50" s="9"/>
      <c r="C50" s="9"/>
      <c r="D50" s="9"/>
      <c r="E50" s="12"/>
    </row>
    <row r="51" ht="15">
      <c r="A51" s="4"/>
    </row>
  </sheetData>
  <sheetProtection/>
  <printOptions/>
  <pageMargins left="0.7" right="0.7" top="0.787401575" bottom="0.787401575" header="0.3" footer="0.3"/>
  <pageSetup horizontalDpi="600" verticalDpi="6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9:E49"/>
  <sheetViews>
    <sheetView workbookViewId="0" topLeftCell="A1">
      <selection activeCell="B35" sqref="B35:E37"/>
    </sheetView>
  </sheetViews>
  <sheetFormatPr defaultColWidth="11.421875" defaultRowHeight="12.75"/>
  <sheetData>
    <row r="9" spans="1:4" ht="19.5">
      <c r="A9" s="15" t="s">
        <v>52</v>
      </c>
      <c r="D9" s="15"/>
    </row>
    <row r="14" spans="1:5" ht="12.75">
      <c r="A14" s="14" t="s">
        <v>13</v>
      </c>
      <c r="B14" s="9" t="s">
        <v>0</v>
      </c>
      <c r="C14" s="9" t="s">
        <v>1</v>
      </c>
      <c r="D14" s="9"/>
      <c r="E14" s="12" t="s">
        <v>11</v>
      </c>
    </row>
    <row r="15" spans="1:5" ht="12.75">
      <c r="A15" s="14"/>
      <c r="B15" s="9"/>
      <c r="C15" s="9"/>
      <c r="D15" s="9"/>
      <c r="E15" s="12"/>
    </row>
    <row r="16" spans="1:5" ht="12.75">
      <c r="A16" s="14"/>
      <c r="B16" s="9"/>
      <c r="C16" s="9"/>
      <c r="D16" s="9"/>
      <c r="E16" s="12"/>
    </row>
    <row r="17" spans="1:5" ht="12.75">
      <c r="A17" s="14"/>
      <c r="B17" s="9"/>
      <c r="C17" s="9"/>
      <c r="D17" s="9"/>
      <c r="E17" s="12"/>
    </row>
    <row r="18" spans="1:5" ht="13.5">
      <c r="A18" s="14"/>
      <c r="B18" s="16" t="s">
        <v>56</v>
      </c>
      <c r="C18" s="9"/>
      <c r="D18" s="9"/>
      <c r="E18" s="12"/>
    </row>
    <row r="19" spans="1:5" ht="12.75">
      <c r="A19" s="14"/>
      <c r="B19" s="9"/>
      <c r="C19" s="9"/>
      <c r="D19" s="9"/>
      <c r="E19" s="12"/>
    </row>
    <row r="20" spans="1:5" ht="12.75">
      <c r="A20" s="11" t="s">
        <v>14</v>
      </c>
      <c r="B20" s="9" t="s">
        <v>4</v>
      </c>
      <c r="C20" s="9" t="s">
        <v>5</v>
      </c>
      <c r="D20" s="9"/>
      <c r="E20" s="12">
        <v>6.33</v>
      </c>
    </row>
    <row r="21" spans="1:5" ht="12.75">
      <c r="A21" s="11" t="s">
        <v>16</v>
      </c>
      <c r="B21" s="9" t="s">
        <v>67</v>
      </c>
      <c r="C21" s="9" t="s">
        <v>6</v>
      </c>
      <c r="D21" s="9"/>
      <c r="E21" s="12">
        <v>7</v>
      </c>
    </row>
    <row r="22" spans="1:5" ht="12.75">
      <c r="A22" s="11" t="s">
        <v>17</v>
      </c>
      <c r="B22" s="9" t="s">
        <v>78</v>
      </c>
      <c r="C22" s="9" t="s">
        <v>79</v>
      </c>
      <c r="D22" s="9"/>
      <c r="E22" s="12">
        <v>7.22</v>
      </c>
    </row>
    <row r="23" spans="1:5" ht="12.75">
      <c r="A23" s="11" t="s">
        <v>18</v>
      </c>
      <c r="B23" s="9" t="s">
        <v>179</v>
      </c>
      <c r="C23" s="9" t="s">
        <v>180</v>
      </c>
      <c r="D23" s="9"/>
      <c r="E23" s="12">
        <v>7.26</v>
      </c>
    </row>
    <row r="24" spans="1:5" ht="12.75">
      <c r="A24" s="11" t="s">
        <v>19</v>
      </c>
      <c r="B24" s="9" t="s">
        <v>177</v>
      </c>
      <c r="C24" s="9" t="s">
        <v>178</v>
      </c>
      <c r="D24" s="9"/>
      <c r="E24" s="12">
        <v>7.89</v>
      </c>
    </row>
    <row r="25" spans="1:5" ht="12.75">
      <c r="A25" s="11" t="s">
        <v>20</v>
      </c>
      <c r="B25" s="9" t="s">
        <v>103</v>
      </c>
      <c r="C25" s="9" t="s">
        <v>104</v>
      </c>
      <c r="D25" s="9"/>
      <c r="E25" s="12">
        <v>9.41</v>
      </c>
    </row>
    <row r="26" spans="1:5" ht="12.75">
      <c r="A26" s="11" t="s">
        <v>21</v>
      </c>
      <c r="B26" s="9" t="s">
        <v>185</v>
      </c>
      <c r="C26" s="9" t="s">
        <v>45</v>
      </c>
      <c r="D26" s="9"/>
      <c r="E26" s="12">
        <v>10.96</v>
      </c>
    </row>
    <row r="27" spans="1:5" ht="12.75">
      <c r="A27" s="11" t="s">
        <v>22</v>
      </c>
      <c r="B27" s="9" t="s">
        <v>187</v>
      </c>
      <c r="C27" s="9" t="s">
        <v>188</v>
      </c>
      <c r="D27" s="9"/>
      <c r="E27" s="12" t="s">
        <v>153</v>
      </c>
    </row>
    <row r="28" spans="1:5" ht="12.75">
      <c r="A28" s="11" t="s">
        <v>22</v>
      </c>
      <c r="B28" s="9" t="s">
        <v>105</v>
      </c>
      <c r="C28" s="9" t="s">
        <v>106</v>
      </c>
      <c r="D28" s="9"/>
      <c r="E28" s="12" t="s">
        <v>153</v>
      </c>
    </row>
    <row r="29" spans="1:5" ht="12.75">
      <c r="A29" s="11" t="s">
        <v>22</v>
      </c>
      <c r="B29" s="9" t="s">
        <v>183</v>
      </c>
      <c r="C29" s="9" t="s">
        <v>184</v>
      </c>
      <c r="D29" s="9"/>
      <c r="E29" s="12" t="s">
        <v>153</v>
      </c>
    </row>
    <row r="30" spans="1:5" ht="12.75">
      <c r="A30" s="11"/>
      <c r="B30" s="9"/>
      <c r="C30" s="9"/>
      <c r="D30" s="9"/>
      <c r="E30" s="12"/>
    </row>
    <row r="31" spans="1:5" ht="12.75">
      <c r="A31" s="11"/>
      <c r="B31" s="9"/>
      <c r="C31" s="9"/>
      <c r="D31" s="9"/>
      <c r="E31" s="12"/>
    </row>
    <row r="32" spans="1:5" ht="12.75">
      <c r="A32" s="11"/>
      <c r="B32" s="9"/>
      <c r="C32" s="9"/>
      <c r="D32" s="9"/>
      <c r="E32" s="12"/>
    </row>
    <row r="33" spans="1:5" ht="13.5">
      <c r="A33" s="11"/>
      <c r="B33" s="16" t="s">
        <v>57</v>
      </c>
      <c r="C33" s="9"/>
      <c r="D33" s="9"/>
      <c r="E33" s="12"/>
    </row>
    <row r="34" spans="1:5" ht="12.75">
      <c r="A34" s="11"/>
      <c r="B34" s="9"/>
      <c r="C34" s="9"/>
      <c r="D34" s="9"/>
      <c r="E34" s="12"/>
    </row>
    <row r="35" spans="1:5" ht="12.75">
      <c r="A35" s="11" t="s">
        <v>14</v>
      </c>
      <c r="B35" s="9" t="s">
        <v>72</v>
      </c>
      <c r="C35" s="9" t="s">
        <v>73</v>
      </c>
      <c r="D35" s="9"/>
      <c r="E35" s="12">
        <v>8</v>
      </c>
    </row>
    <row r="36" spans="1:5" ht="12.75">
      <c r="A36" s="11" t="s">
        <v>15</v>
      </c>
      <c r="B36" s="9" t="s">
        <v>7</v>
      </c>
      <c r="C36" s="9" t="s">
        <v>8</v>
      </c>
      <c r="D36" s="9"/>
      <c r="E36" s="12">
        <v>10.53</v>
      </c>
    </row>
    <row r="37" spans="1:5" ht="12.75">
      <c r="A37" s="11" t="s">
        <v>16</v>
      </c>
      <c r="B37" s="9" t="s">
        <v>2</v>
      </c>
      <c r="C37" s="9" t="s">
        <v>44</v>
      </c>
      <c r="D37" s="9"/>
      <c r="E37" s="12" t="s">
        <v>153</v>
      </c>
    </row>
    <row r="38" spans="1:5" ht="12.75">
      <c r="A38" s="11"/>
      <c r="B38" s="9"/>
      <c r="C38" s="9"/>
      <c r="D38" s="9"/>
      <c r="E38" s="12"/>
    </row>
    <row r="39" spans="1:5" ht="12.75">
      <c r="A39" s="11"/>
      <c r="B39" s="9"/>
      <c r="C39" s="9"/>
      <c r="D39" s="9"/>
      <c r="E39" s="12"/>
    </row>
    <row r="40" spans="1:5" ht="12.75">
      <c r="A40" s="11"/>
      <c r="B40" s="9"/>
      <c r="C40" s="9"/>
      <c r="D40" s="9"/>
      <c r="E40" s="10"/>
    </row>
    <row r="41" spans="1:5" ht="12.75">
      <c r="A41" s="11"/>
      <c r="B41" s="9"/>
      <c r="C41" s="9"/>
      <c r="D41" s="9"/>
      <c r="E41" s="12"/>
    </row>
    <row r="42" spans="1:5" ht="12.75">
      <c r="A42" s="11"/>
      <c r="B42" s="9"/>
      <c r="C42" s="9"/>
      <c r="D42" s="9"/>
      <c r="E42" s="12"/>
    </row>
    <row r="43" spans="1:5" ht="12.75">
      <c r="A43" s="11"/>
      <c r="B43" s="9"/>
      <c r="C43" s="9"/>
      <c r="D43" s="9"/>
      <c r="E43" s="12"/>
    </row>
    <row r="44" spans="1:5" ht="12.75">
      <c r="A44" s="11"/>
      <c r="B44" s="9"/>
      <c r="C44" s="9"/>
      <c r="D44" s="9"/>
      <c r="E44" s="12"/>
    </row>
    <row r="45" spans="1:5" ht="12.75">
      <c r="A45" s="11"/>
      <c r="B45" s="9"/>
      <c r="C45" s="9"/>
      <c r="D45" s="9"/>
      <c r="E45" s="12"/>
    </row>
    <row r="46" spans="1:5" ht="12.75">
      <c r="A46" s="11"/>
      <c r="B46" s="9"/>
      <c r="C46" s="9"/>
      <c r="D46" s="9"/>
      <c r="E46" s="12"/>
    </row>
    <row r="47" spans="1:5" ht="12.75">
      <c r="A47" s="11"/>
      <c r="B47" s="9"/>
      <c r="C47" s="9"/>
      <c r="D47" s="9"/>
      <c r="E47" s="12"/>
    </row>
    <row r="48" spans="1:5" ht="12.75">
      <c r="A48" s="11"/>
      <c r="B48" s="9"/>
      <c r="C48" s="9"/>
      <c r="D48" s="9"/>
      <c r="E48" s="12"/>
    </row>
    <row r="49" spans="1:5" ht="12.75">
      <c r="A49" s="11"/>
      <c r="B49" s="9"/>
      <c r="C49" s="9"/>
      <c r="D49" s="9"/>
      <c r="E49" s="12"/>
    </row>
  </sheetData>
  <sheetProtection/>
  <printOptions/>
  <pageMargins left="0.7" right="0.7" top="0.787401575" bottom="0.787401575" header="0.3" footer="0.3"/>
  <pageSetup horizontalDpi="600" verticalDpi="6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66"/>
  <sheetViews>
    <sheetView workbookViewId="0" topLeftCell="A7">
      <selection activeCell="B6" sqref="B6"/>
    </sheetView>
  </sheetViews>
  <sheetFormatPr defaultColWidth="11.421875" defaultRowHeight="12.75"/>
  <cols>
    <col min="1" max="1" width="5.7109375" style="38" customWidth="1"/>
    <col min="2" max="2" width="24.7109375" style="0" customWidth="1"/>
    <col min="3" max="3" width="5.7109375" style="42" customWidth="1"/>
    <col min="4" max="4" width="5.7109375" style="0" customWidth="1"/>
    <col min="5" max="5" width="10.7109375" style="45" customWidth="1"/>
    <col min="6" max="6" width="10.7109375" style="0" customWidth="1"/>
    <col min="7" max="7" width="5.7109375" style="0" customWidth="1"/>
    <col min="8" max="8" width="24.7109375" style="0" customWidth="1"/>
    <col min="9" max="9" width="5.7109375" style="42" customWidth="1"/>
    <col min="10" max="10" width="5.7109375" style="0" customWidth="1"/>
    <col min="11" max="11" width="10.7109375" style="45" customWidth="1"/>
    <col min="12" max="12" width="3.7109375" style="0" customWidth="1"/>
    <col min="13" max="13" width="4.7109375" style="0" customWidth="1"/>
    <col min="14" max="14" width="18.7109375" style="0" customWidth="1"/>
    <col min="15" max="15" width="3.7109375" style="0" customWidth="1"/>
    <col min="16" max="16" width="4.7109375" style="0" customWidth="1"/>
  </cols>
  <sheetData>
    <row r="1" spans="1:11" s="2" customFormat="1" ht="15">
      <c r="A1" s="7"/>
      <c r="C1" s="3"/>
      <c r="E1" s="6"/>
      <c r="I1" s="3"/>
      <c r="K1" s="6"/>
    </row>
    <row r="2" spans="1:11" s="2" customFormat="1" ht="15">
      <c r="A2" s="7"/>
      <c r="C2" s="3"/>
      <c r="E2" s="6"/>
      <c r="I2" s="3"/>
      <c r="K2" s="6"/>
    </row>
    <row r="3" spans="1:11" s="2" customFormat="1" ht="15">
      <c r="A3" s="7"/>
      <c r="C3" s="3"/>
      <c r="E3" s="6"/>
      <c r="I3" s="3"/>
      <c r="K3" s="6"/>
    </row>
    <row r="4" spans="1:11" s="2" customFormat="1" ht="15">
      <c r="A4" s="14"/>
      <c r="B4" s="9"/>
      <c r="C4" s="10"/>
      <c r="D4" s="9"/>
      <c r="E4" s="12"/>
      <c r="I4" s="3"/>
      <c r="K4" s="6"/>
    </row>
    <row r="5" spans="1:11" s="1" customFormat="1" ht="19.5">
      <c r="A5" s="17"/>
      <c r="B5" s="9"/>
      <c r="D5" s="15"/>
      <c r="E5" s="12"/>
      <c r="I5" s="50"/>
      <c r="K5" s="5"/>
    </row>
    <row r="6" spans="1:11" s="1" customFormat="1" ht="19.5">
      <c r="A6" s="17"/>
      <c r="B6" s="9"/>
      <c r="C6" s="43" t="s">
        <v>173</v>
      </c>
      <c r="D6" s="15"/>
      <c r="E6" s="12"/>
      <c r="I6" s="50"/>
      <c r="K6" s="5"/>
    </row>
    <row r="7" spans="1:11" s="2" customFormat="1" ht="15">
      <c r="A7" s="14"/>
      <c r="B7" s="9"/>
      <c r="C7" s="10"/>
      <c r="D7" s="9"/>
      <c r="E7" s="12"/>
      <c r="I7" s="3"/>
      <c r="K7" s="6"/>
    </row>
    <row r="8" spans="1:11" s="2" customFormat="1" ht="15">
      <c r="A8" s="14" t="s">
        <v>13</v>
      </c>
      <c r="B8" s="9" t="s">
        <v>63</v>
      </c>
      <c r="C8" s="10" t="s">
        <v>64</v>
      </c>
      <c r="D8" s="9"/>
      <c r="E8" s="12" t="s">
        <v>11</v>
      </c>
      <c r="G8" s="14" t="s">
        <v>13</v>
      </c>
      <c r="H8" s="9" t="s">
        <v>63</v>
      </c>
      <c r="I8" s="10" t="s">
        <v>64</v>
      </c>
      <c r="J8" s="9"/>
      <c r="K8" s="12" t="s">
        <v>11</v>
      </c>
    </row>
    <row r="9" spans="1:5" ht="12.75">
      <c r="A9" s="14"/>
      <c r="B9" s="9"/>
      <c r="C9" s="10"/>
      <c r="D9" s="9"/>
      <c r="E9" s="12"/>
    </row>
    <row r="10" spans="1:16" s="37" customFormat="1" ht="12">
      <c r="A10" s="38"/>
      <c r="B10"/>
      <c r="C10" s="42"/>
      <c r="D10"/>
      <c r="E10" s="45"/>
      <c r="I10" s="41"/>
      <c r="N10"/>
      <c r="P10"/>
    </row>
    <row r="11" spans="1:11" ht="12">
      <c r="A11" s="39"/>
      <c r="B11" s="37" t="s">
        <v>59</v>
      </c>
      <c r="C11" s="41"/>
      <c r="D11" s="37"/>
      <c r="E11" s="44"/>
      <c r="H11" s="37" t="s">
        <v>58</v>
      </c>
      <c r="I11" s="41"/>
      <c r="J11" s="37"/>
      <c r="K11" s="44"/>
    </row>
    <row r="12" spans="1:5" ht="12">
      <c r="A12" s="39"/>
      <c r="B12" s="37"/>
      <c r="C12" s="41"/>
      <c r="D12" s="37"/>
      <c r="E12" s="44"/>
    </row>
    <row r="13" spans="1:11" ht="12">
      <c r="A13" s="83" t="s">
        <v>14</v>
      </c>
      <c r="B13" s="84" t="s">
        <v>263</v>
      </c>
      <c r="C13" s="85">
        <v>19</v>
      </c>
      <c r="D13" s="85"/>
      <c r="E13" s="86">
        <v>59.04</v>
      </c>
      <c r="F13" s="52"/>
      <c r="G13" s="83" t="s">
        <v>14</v>
      </c>
      <c r="H13" s="84" t="s">
        <v>261</v>
      </c>
      <c r="I13" s="85">
        <v>15</v>
      </c>
      <c r="J13" s="85"/>
      <c r="K13" s="86">
        <v>66.9</v>
      </c>
    </row>
    <row r="14" spans="1:11" ht="12">
      <c r="A14" s="83" t="s">
        <v>15</v>
      </c>
      <c r="B14" s="84" t="s">
        <v>258</v>
      </c>
      <c r="C14" s="85">
        <v>8</v>
      </c>
      <c r="D14" s="85"/>
      <c r="E14" s="86">
        <v>61.22</v>
      </c>
      <c r="F14" s="52"/>
      <c r="G14" s="83" t="s">
        <v>15</v>
      </c>
      <c r="H14" s="84" t="s">
        <v>264</v>
      </c>
      <c r="I14" s="85">
        <v>20</v>
      </c>
      <c r="J14" s="85"/>
      <c r="K14" s="86">
        <v>67.86</v>
      </c>
    </row>
    <row r="15" spans="1:11" ht="12">
      <c r="A15" s="83" t="s">
        <v>16</v>
      </c>
      <c r="B15" s="84" t="s">
        <v>164</v>
      </c>
      <c r="C15" s="85">
        <v>24</v>
      </c>
      <c r="D15" s="85"/>
      <c r="E15" s="86">
        <v>65.42</v>
      </c>
      <c r="F15" s="52"/>
      <c r="G15" s="83" t="s">
        <v>16</v>
      </c>
      <c r="H15" s="84" t="s">
        <v>160</v>
      </c>
      <c r="I15" s="85">
        <v>36</v>
      </c>
      <c r="J15" s="85"/>
      <c r="K15" s="86">
        <v>70.13</v>
      </c>
    </row>
    <row r="16" spans="1:11" ht="12">
      <c r="A16" s="51" t="s">
        <v>17</v>
      </c>
      <c r="B16" s="46" t="s">
        <v>266</v>
      </c>
      <c r="C16" s="52">
        <v>35</v>
      </c>
      <c r="D16" s="52"/>
      <c r="E16" s="53">
        <v>65.73</v>
      </c>
      <c r="F16" s="52"/>
      <c r="G16" s="51" t="s">
        <v>17</v>
      </c>
      <c r="H16" s="46" t="s">
        <v>170</v>
      </c>
      <c r="I16" s="52">
        <v>31</v>
      </c>
      <c r="J16" s="52"/>
      <c r="K16" s="53">
        <v>74.63</v>
      </c>
    </row>
    <row r="17" spans="1:11" ht="12">
      <c r="A17" s="51" t="s">
        <v>18</v>
      </c>
      <c r="B17" s="46" t="s">
        <v>158</v>
      </c>
      <c r="C17" s="76">
        <v>30</v>
      </c>
      <c r="D17" s="52"/>
      <c r="E17" s="53">
        <v>70.21</v>
      </c>
      <c r="F17" s="52"/>
      <c r="G17" s="51" t="s">
        <v>18</v>
      </c>
      <c r="H17" s="46" t="s">
        <v>268</v>
      </c>
      <c r="I17" s="77">
        <v>42</v>
      </c>
      <c r="J17" s="52"/>
      <c r="K17" s="53">
        <v>88.53</v>
      </c>
    </row>
    <row r="18" spans="1:11" ht="12">
      <c r="A18" s="51" t="s">
        <v>19</v>
      </c>
      <c r="B18" s="46" t="s">
        <v>260</v>
      </c>
      <c r="C18" s="52">
        <v>14</v>
      </c>
      <c r="D18" s="52"/>
      <c r="E18" s="53">
        <v>77.35</v>
      </c>
      <c r="F18" s="52"/>
      <c r="G18" s="51" t="s">
        <v>19</v>
      </c>
      <c r="H18" s="46" t="s">
        <v>165</v>
      </c>
      <c r="I18" s="52">
        <v>10</v>
      </c>
      <c r="J18" s="52"/>
      <c r="K18" s="53">
        <v>91.91</v>
      </c>
    </row>
    <row r="19" spans="1:11" ht="12">
      <c r="A19" s="51" t="s">
        <v>20</v>
      </c>
      <c r="B19" s="46" t="s">
        <v>154</v>
      </c>
      <c r="C19" s="52">
        <v>40</v>
      </c>
      <c r="D19" s="52"/>
      <c r="E19" s="53">
        <v>98.99</v>
      </c>
      <c r="F19" s="52"/>
      <c r="G19" s="51" t="s">
        <v>20</v>
      </c>
      <c r="H19" s="46" t="s">
        <v>255</v>
      </c>
      <c r="I19" s="52">
        <v>4</v>
      </c>
      <c r="J19" s="52"/>
      <c r="K19" s="82" t="s">
        <v>153</v>
      </c>
    </row>
    <row r="20" spans="1:11" ht="12">
      <c r="A20" s="51" t="s">
        <v>21</v>
      </c>
      <c r="B20" s="46" t="s">
        <v>168</v>
      </c>
      <c r="C20" s="52">
        <v>3</v>
      </c>
      <c r="D20" s="52"/>
      <c r="E20" s="53">
        <v>202.22</v>
      </c>
      <c r="F20" s="52"/>
      <c r="G20" s="51" t="s">
        <v>21</v>
      </c>
      <c r="H20" s="46" t="s">
        <v>265</v>
      </c>
      <c r="I20" s="52">
        <v>26</v>
      </c>
      <c r="J20" s="52"/>
      <c r="K20" s="82" t="s">
        <v>153</v>
      </c>
    </row>
    <row r="21" spans="1:11" ht="12">
      <c r="A21" s="51"/>
      <c r="B21" s="46"/>
      <c r="C21" s="78"/>
      <c r="D21" s="52"/>
      <c r="E21" s="53"/>
      <c r="F21" s="52"/>
      <c r="G21" s="52"/>
      <c r="H21" s="52"/>
      <c r="I21" s="47"/>
      <c r="J21" s="52"/>
      <c r="K21" s="53"/>
    </row>
    <row r="22" spans="1:11" ht="12">
      <c r="A22" s="79"/>
      <c r="B22" s="52"/>
      <c r="C22" s="47"/>
      <c r="D22" s="52"/>
      <c r="E22" s="53"/>
      <c r="F22" s="52"/>
      <c r="G22" s="52"/>
      <c r="H22" s="52"/>
      <c r="I22" s="47"/>
      <c r="J22" s="52"/>
      <c r="K22" s="53"/>
    </row>
    <row r="23" spans="1:11" ht="12">
      <c r="A23" s="79"/>
      <c r="B23" s="80" t="s">
        <v>60</v>
      </c>
      <c r="C23" s="81"/>
      <c r="D23" s="52"/>
      <c r="E23" s="53"/>
      <c r="F23" s="52"/>
      <c r="G23" s="52"/>
      <c r="H23" s="80" t="s">
        <v>61</v>
      </c>
      <c r="I23" s="81"/>
      <c r="J23" s="52"/>
      <c r="K23" s="53"/>
    </row>
    <row r="24" spans="1:11" ht="12">
      <c r="A24" s="79"/>
      <c r="B24" s="80"/>
      <c r="C24" s="81"/>
      <c r="D24" s="52"/>
      <c r="E24" s="53"/>
      <c r="F24" s="52"/>
      <c r="G24" s="52"/>
      <c r="H24" s="52"/>
      <c r="I24" s="47"/>
      <c r="J24" s="52"/>
      <c r="K24" s="53"/>
    </row>
    <row r="25" spans="1:11" ht="12">
      <c r="A25" s="83" t="s">
        <v>14</v>
      </c>
      <c r="B25" s="84" t="s">
        <v>159</v>
      </c>
      <c r="C25" s="85">
        <v>38</v>
      </c>
      <c r="D25" s="85"/>
      <c r="E25" s="86">
        <v>70.7</v>
      </c>
      <c r="F25" s="52"/>
      <c r="G25" s="83" t="s">
        <v>14</v>
      </c>
      <c r="H25" s="84" t="s">
        <v>62</v>
      </c>
      <c r="I25" s="85">
        <v>34</v>
      </c>
      <c r="J25" s="85"/>
      <c r="K25" s="86">
        <v>59.53</v>
      </c>
    </row>
    <row r="26" spans="1:11" ht="12">
      <c r="A26" s="83" t="s">
        <v>15</v>
      </c>
      <c r="B26" s="84" t="s">
        <v>256</v>
      </c>
      <c r="C26" s="85">
        <v>6</v>
      </c>
      <c r="D26" s="85"/>
      <c r="E26" s="86">
        <v>71.23</v>
      </c>
      <c r="F26" s="52"/>
      <c r="G26" s="83" t="s">
        <v>15</v>
      </c>
      <c r="H26" s="84" t="s">
        <v>259</v>
      </c>
      <c r="I26" s="85">
        <v>12</v>
      </c>
      <c r="J26" s="85"/>
      <c r="K26" s="86">
        <v>66.57</v>
      </c>
    </row>
    <row r="27" spans="1:11" ht="12">
      <c r="A27" s="83" t="s">
        <v>16</v>
      </c>
      <c r="B27" s="84" t="s">
        <v>269</v>
      </c>
      <c r="C27" s="85">
        <v>43</v>
      </c>
      <c r="D27" s="85"/>
      <c r="E27" s="86">
        <v>73.74</v>
      </c>
      <c r="F27" s="52"/>
      <c r="G27" s="83" t="s">
        <v>16</v>
      </c>
      <c r="H27" s="84" t="s">
        <v>161</v>
      </c>
      <c r="I27" s="85">
        <v>28</v>
      </c>
      <c r="J27" s="85"/>
      <c r="K27" s="86">
        <v>75</v>
      </c>
    </row>
    <row r="28" spans="1:11" ht="12">
      <c r="A28" s="51" t="s">
        <v>17</v>
      </c>
      <c r="B28" s="46" t="s">
        <v>163</v>
      </c>
      <c r="C28" s="52">
        <v>27</v>
      </c>
      <c r="E28" s="45">
        <v>78.29</v>
      </c>
      <c r="F28" s="52"/>
      <c r="G28" s="51" t="s">
        <v>17</v>
      </c>
      <c r="H28" s="46" t="s">
        <v>162</v>
      </c>
      <c r="I28" s="77">
        <v>23</v>
      </c>
      <c r="J28" s="52"/>
      <c r="K28" s="53">
        <v>75.14</v>
      </c>
    </row>
    <row r="29" spans="1:11" ht="12">
      <c r="A29" s="40" t="s">
        <v>18</v>
      </c>
      <c r="B29" s="46" t="s">
        <v>157</v>
      </c>
      <c r="C29" s="52">
        <v>32</v>
      </c>
      <c r="D29" s="52"/>
      <c r="E29" s="53">
        <v>84.54</v>
      </c>
      <c r="G29" s="40" t="s">
        <v>18</v>
      </c>
      <c r="H29" s="46" t="s">
        <v>262</v>
      </c>
      <c r="I29" s="52">
        <v>18</v>
      </c>
      <c r="J29" s="52"/>
      <c r="K29" s="53">
        <v>75.33</v>
      </c>
    </row>
    <row r="30" spans="1:11" ht="12">
      <c r="A30" s="40" t="s">
        <v>19</v>
      </c>
      <c r="B30" s="46" t="s">
        <v>49</v>
      </c>
      <c r="C30" s="52">
        <v>22</v>
      </c>
      <c r="D30" s="52"/>
      <c r="E30" s="53">
        <v>95.3</v>
      </c>
      <c r="G30" s="40" t="s">
        <v>19</v>
      </c>
      <c r="H30" s="46" t="s">
        <v>155</v>
      </c>
      <c r="I30" s="59">
        <v>44</v>
      </c>
      <c r="K30" s="45">
        <v>76.88</v>
      </c>
    </row>
    <row r="31" spans="1:11" ht="12">
      <c r="A31" s="40" t="s">
        <v>20</v>
      </c>
      <c r="B31" s="46" t="s">
        <v>166</v>
      </c>
      <c r="C31" s="77">
        <v>16</v>
      </c>
      <c r="D31" s="52"/>
      <c r="E31" s="53">
        <v>98.01</v>
      </c>
      <c r="G31" s="40" t="s">
        <v>20</v>
      </c>
      <c r="H31" s="46" t="s">
        <v>267</v>
      </c>
      <c r="I31" s="52">
        <v>39</v>
      </c>
      <c r="J31" s="52"/>
      <c r="K31" s="53">
        <v>80.63</v>
      </c>
    </row>
    <row r="32" spans="1:11" ht="12">
      <c r="A32" s="40" t="s">
        <v>21</v>
      </c>
      <c r="B32" s="46" t="s">
        <v>167</v>
      </c>
      <c r="C32" s="52">
        <v>11</v>
      </c>
      <c r="D32" s="52"/>
      <c r="E32" s="53">
        <v>141.29</v>
      </c>
      <c r="G32" s="40" t="s">
        <v>21</v>
      </c>
      <c r="H32" s="46" t="s">
        <v>257</v>
      </c>
      <c r="I32" s="52">
        <v>7</v>
      </c>
      <c r="J32" s="52"/>
      <c r="K32" s="82">
        <v>128.13</v>
      </c>
    </row>
    <row r="34" spans="2:3" ht="12">
      <c r="B34" s="37"/>
      <c r="C34" s="41"/>
    </row>
    <row r="35" spans="1:5" ht="12">
      <c r="A35" s="51"/>
      <c r="B35" s="46"/>
      <c r="C35" s="47"/>
      <c r="D35" s="52"/>
      <c r="E35" s="53"/>
    </row>
    <row r="36" spans="1:5" ht="12">
      <c r="A36" s="51"/>
      <c r="B36" s="46"/>
      <c r="C36" s="47"/>
      <c r="D36" s="52"/>
      <c r="E36" s="53"/>
    </row>
    <row r="37" spans="1:2" ht="12">
      <c r="A37" s="40"/>
      <c r="B37" s="18"/>
    </row>
    <row r="38" spans="1:2" ht="12">
      <c r="A38" s="40"/>
      <c r="B38" s="18"/>
    </row>
    <row r="39" spans="1:11" ht="15">
      <c r="A39" s="40"/>
      <c r="B39" s="18"/>
      <c r="H39" s="2"/>
      <c r="I39" s="3"/>
      <c r="J39" s="2"/>
      <c r="K39" s="6"/>
    </row>
    <row r="40" spans="1:11" s="2" customFormat="1" ht="15">
      <c r="A40" s="40"/>
      <c r="B40" s="18"/>
      <c r="C40" s="42"/>
      <c r="D40"/>
      <c r="E40" s="45"/>
      <c r="I40" s="3"/>
      <c r="K40" s="6"/>
    </row>
    <row r="41" spans="1:11" s="2" customFormat="1" ht="15">
      <c r="A41" s="40"/>
      <c r="B41" s="18"/>
      <c r="C41" s="42"/>
      <c r="D41"/>
      <c r="E41" s="45"/>
      <c r="I41" s="3"/>
      <c r="K41" s="6"/>
    </row>
    <row r="42" spans="1:11" s="2" customFormat="1" ht="15">
      <c r="A42" s="40"/>
      <c r="B42" s="18"/>
      <c r="C42" s="42"/>
      <c r="D42"/>
      <c r="E42" s="45"/>
      <c r="I42" s="3"/>
      <c r="K42" s="6"/>
    </row>
    <row r="43" spans="1:11" s="2" customFormat="1" ht="18">
      <c r="A43" s="38"/>
      <c r="B43"/>
      <c r="C43" s="42"/>
      <c r="D43"/>
      <c r="E43" s="45"/>
      <c r="H43" s="1"/>
      <c r="I43" s="50"/>
      <c r="J43" s="1"/>
      <c r="K43" s="5"/>
    </row>
    <row r="44" spans="1:11" s="1" customFormat="1" ht="18">
      <c r="A44" s="7"/>
      <c r="B44" s="2"/>
      <c r="C44" s="3"/>
      <c r="D44" s="2"/>
      <c r="E44" s="6"/>
      <c r="H44" s="2"/>
      <c r="I44" s="3"/>
      <c r="J44" s="2"/>
      <c r="K44" s="6"/>
    </row>
    <row r="45" spans="1:11" s="2" customFormat="1" ht="15">
      <c r="A45" s="7"/>
      <c r="C45" s="3"/>
      <c r="E45" s="6"/>
      <c r="I45" s="3"/>
      <c r="K45" s="6"/>
    </row>
    <row r="46" spans="1:11" s="2" customFormat="1" ht="15">
      <c r="A46" s="7"/>
      <c r="C46" s="3"/>
      <c r="E46" s="6"/>
      <c r="H46" s="9"/>
      <c r="I46" s="10"/>
      <c r="J46" s="9"/>
      <c r="K46" s="12"/>
    </row>
    <row r="47" spans="1:11" s="2" customFormat="1" ht="15">
      <c r="A47" s="14"/>
      <c r="B47" s="9"/>
      <c r="C47" s="10"/>
      <c r="D47" s="9"/>
      <c r="E47" s="12"/>
      <c r="G47" s="14"/>
      <c r="H47"/>
      <c r="I47" s="42"/>
      <c r="J47"/>
      <c r="K47" s="45"/>
    </row>
    <row r="48" spans="1:5" ht="19.5">
      <c r="A48" s="17"/>
      <c r="B48" s="9"/>
      <c r="C48" s="43" t="s">
        <v>270</v>
      </c>
      <c r="D48" s="15"/>
      <c r="E48" s="12"/>
    </row>
    <row r="49" spans="1:5" ht="12.75">
      <c r="A49" s="14"/>
      <c r="B49" s="9"/>
      <c r="C49" s="10"/>
      <c r="D49" s="9"/>
      <c r="E49" s="12"/>
    </row>
    <row r="50" spans="1:5" ht="12.75">
      <c r="A50" s="14"/>
      <c r="B50" s="9"/>
      <c r="C50" s="10"/>
      <c r="D50" s="9"/>
      <c r="E50" s="12"/>
    </row>
    <row r="51" spans="1:5" ht="12.75">
      <c r="A51" s="14" t="s">
        <v>13</v>
      </c>
      <c r="B51" s="9" t="s">
        <v>63</v>
      </c>
      <c r="C51" s="10" t="s">
        <v>64</v>
      </c>
      <c r="D51" s="9"/>
      <c r="E51" s="12" t="s">
        <v>11</v>
      </c>
    </row>
    <row r="53" ht="12">
      <c r="B53" s="48" t="s">
        <v>66</v>
      </c>
    </row>
    <row r="55" spans="1:5" ht="12">
      <c r="A55" s="40" t="s">
        <v>14</v>
      </c>
      <c r="B55" s="46" t="s">
        <v>161</v>
      </c>
      <c r="C55" s="52">
        <v>26</v>
      </c>
      <c r="E55" s="57">
        <v>64.96</v>
      </c>
    </row>
    <row r="56" spans="1:5" ht="12">
      <c r="A56" s="40" t="s">
        <v>15</v>
      </c>
      <c r="B56" s="46" t="s">
        <v>160</v>
      </c>
      <c r="C56" s="52">
        <v>36</v>
      </c>
      <c r="E56" s="45">
        <v>65.53</v>
      </c>
    </row>
    <row r="57" spans="1:5" ht="12">
      <c r="A57" s="40" t="s">
        <v>16</v>
      </c>
      <c r="B57" s="46" t="s">
        <v>62</v>
      </c>
      <c r="C57" s="52">
        <v>35</v>
      </c>
      <c r="E57" s="45">
        <v>66.3</v>
      </c>
    </row>
    <row r="58" spans="1:5" ht="12">
      <c r="A58" s="40" t="s">
        <v>17</v>
      </c>
      <c r="B58" s="46" t="s">
        <v>263</v>
      </c>
      <c r="C58" s="52">
        <v>31</v>
      </c>
      <c r="E58" s="57">
        <v>72.25</v>
      </c>
    </row>
    <row r="59" spans="1:5" ht="12">
      <c r="A59" s="40" t="s">
        <v>18</v>
      </c>
      <c r="B59" s="46" t="s">
        <v>258</v>
      </c>
      <c r="C59" s="52">
        <v>20</v>
      </c>
      <c r="E59" s="57">
        <v>73.86</v>
      </c>
    </row>
    <row r="60" spans="1:5" ht="12">
      <c r="A60" s="40" t="s">
        <v>19</v>
      </c>
      <c r="B60" s="46" t="s">
        <v>259</v>
      </c>
      <c r="C60" s="52">
        <v>19</v>
      </c>
      <c r="E60" s="57">
        <v>75.07</v>
      </c>
    </row>
    <row r="61" spans="1:5" ht="12">
      <c r="A61" s="40" t="s">
        <v>20</v>
      </c>
      <c r="B61" s="46" t="s">
        <v>269</v>
      </c>
      <c r="C61" s="52">
        <v>43</v>
      </c>
      <c r="E61" s="45">
        <v>76.83</v>
      </c>
    </row>
    <row r="62" spans="1:5" ht="12">
      <c r="A62" s="40" t="s">
        <v>21</v>
      </c>
      <c r="B62" s="46" t="s">
        <v>264</v>
      </c>
      <c r="C62" s="52">
        <v>24</v>
      </c>
      <c r="E62" s="57">
        <v>79.63</v>
      </c>
    </row>
    <row r="63" spans="1:5" ht="12">
      <c r="A63" s="40" t="s">
        <v>22</v>
      </c>
      <c r="B63" s="46" t="s">
        <v>256</v>
      </c>
      <c r="C63" s="52">
        <v>12</v>
      </c>
      <c r="E63" s="57">
        <v>82.31</v>
      </c>
    </row>
    <row r="64" spans="1:5" ht="12">
      <c r="A64" s="40" t="s">
        <v>23</v>
      </c>
      <c r="B64" s="46" t="s">
        <v>261</v>
      </c>
      <c r="C64" s="52">
        <v>22</v>
      </c>
      <c r="E64" s="57">
        <v>84.18</v>
      </c>
    </row>
    <row r="65" spans="1:5" ht="12">
      <c r="A65" s="40" t="s">
        <v>24</v>
      </c>
      <c r="B65" s="46" t="s">
        <v>159</v>
      </c>
      <c r="C65" s="52">
        <v>38</v>
      </c>
      <c r="E65" s="45">
        <v>86.39</v>
      </c>
    </row>
    <row r="66" spans="1:5" ht="12">
      <c r="A66" s="40" t="s">
        <v>25</v>
      </c>
      <c r="B66" s="46" t="s">
        <v>164</v>
      </c>
      <c r="C66" s="52">
        <v>30</v>
      </c>
      <c r="E66" s="57">
        <v>102.4</v>
      </c>
    </row>
  </sheetData>
  <sheetProtection/>
  <printOptions/>
  <pageMargins left="0.7" right="0.7" top="0.787401575" bottom="0.787401575" header="0.3" footer="0.3"/>
  <pageSetup horizontalDpi="600" verticalDpi="600" orientation="landscape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7">
      <selection activeCell="B9" sqref="B9"/>
    </sheetView>
  </sheetViews>
  <sheetFormatPr defaultColWidth="11.421875" defaultRowHeight="12.75"/>
  <cols>
    <col min="1" max="1" width="5.7109375" style="38" customWidth="1"/>
    <col min="2" max="2" width="24.7109375" style="0" customWidth="1"/>
    <col min="3" max="3" width="5.7109375" style="42" customWidth="1"/>
    <col min="4" max="4" width="5.7109375" style="0" customWidth="1"/>
    <col min="5" max="5" width="10.7109375" style="45" customWidth="1"/>
    <col min="6" max="6" width="10.7109375" style="0" customWidth="1"/>
    <col min="7" max="7" width="5.7109375" style="0" customWidth="1"/>
    <col min="8" max="8" width="24.7109375" style="0" customWidth="1"/>
    <col min="9" max="9" width="5.7109375" style="42" customWidth="1"/>
    <col min="10" max="10" width="5.7109375" style="0" customWidth="1"/>
    <col min="11" max="11" width="10.7109375" style="45" customWidth="1"/>
    <col min="12" max="12" width="3.7109375" style="0" customWidth="1"/>
    <col min="13" max="13" width="4.7109375" style="0" customWidth="1"/>
    <col min="14" max="14" width="18.7109375" style="0" customWidth="1"/>
    <col min="15" max="15" width="3.7109375" style="0" customWidth="1"/>
    <col min="16" max="16" width="4.7109375" style="0" customWidth="1"/>
  </cols>
  <sheetData>
    <row r="1" spans="1:11" s="2" customFormat="1" ht="15">
      <c r="A1" s="7"/>
      <c r="C1" s="3"/>
      <c r="E1" s="6"/>
      <c r="I1" s="3"/>
      <c r="K1" s="6"/>
    </row>
    <row r="2" spans="1:11" s="2" customFormat="1" ht="15">
      <c r="A2" s="7"/>
      <c r="C2" s="3"/>
      <c r="E2" s="6"/>
      <c r="I2" s="3"/>
      <c r="K2" s="6"/>
    </row>
    <row r="3" spans="1:11" s="2" customFormat="1" ht="15">
      <c r="A3" s="7"/>
      <c r="C3" s="3"/>
      <c r="E3" s="6"/>
      <c r="I3" s="3"/>
      <c r="K3" s="6"/>
    </row>
    <row r="4" spans="1:11" s="2" customFormat="1" ht="15">
      <c r="A4" s="14"/>
      <c r="B4" s="9"/>
      <c r="C4" s="10"/>
      <c r="D4" s="9"/>
      <c r="E4" s="12"/>
      <c r="I4" s="3"/>
      <c r="K4" s="6"/>
    </row>
    <row r="5" spans="1:11" s="2" customFormat="1" ht="15">
      <c r="A5" s="14"/>
      <c r="B5" s="9"/>
      <c r="C5" s="10"/>
      <c r="D5" s="9"/>
      <c r="E5" s="12"/>
      <c r="I5" s="3"/>
      <c r="K5" s="6"/>
    </row>
    <row r="6" spans="1:11" s="1" customFormat="1" ht="19.5">
      <c r="A6" s="17"/>
      <c r="B6" s="9"/>
      <c r="C6" s="43" t="s">
        <v>46</v>
      </c>
      <c r="D6" s="15"/>
      <c r="E6" s="12"/>
      <c r="I6" s="50"/>
      <c r="K6" s="5"/>
    </row>
    <row r="7" spans="1:11" s="2" customFormat="1" ht="15">
      <c r="A7" s="14"/>
      <c r="B7" s="9"/>
      <c r="C7" s="10"/>
      <c r="D7" s="9"/>
      <c r="E7" s="12"/>
      <c r="I7" s="3"/>
      <c r="K7" s="6"/>
    </row>
    <row r="8" spans="1:14" s="2" customFormat="1" ht="15">
      <c r="A8" s="14" t="s">
        <v>13</v>
      </c>
      <c r="B8" s="9" t="s">
        <v>63</v>
      </c>
      <c r="C8" s="10" t="s">
        <v>64</v>
      </c>
      <c r="D8" s="9"/>
      <c r="E8" s="12" t="s">
        <v>11</v>
      </c>
      <c r="G8" s="14" t="s">
        <v>13</v>
      </c>
      <c r="H8" s="9" t="s">
        <v>63</v>
      </c>
      <c r="I8" s="10" t="s">
        <v>64</v>
      </c>
      <c r="J8" s="9"/>
      <c r="K8" s="12" t="s">
        <v>11</v>
      </c>
      <c r="N8"/>
    </row>
    <row r="10" spans="1:15" s="37" customFormat="1" ht="12">
      <c r="A10" s="39"/>
      <c r="B10" s="37" t="s">
        <v>60</v>
      </c>
      <c r="C10" s="41"/>
      <c r="E10" s="44"/>
      <c r="H10" s="37" t="s">
        <v>58</v>
      </c>
      <c r="I10" s="41"/>
      <c r="K10" s="44"/>
      <c r="N10"/>
      <c r="O10"/>
    </row>
    <row r="11" spans="1:5" ht="12">
      <c r="A11" s="39"/>
      <c r="B11" s="37"/>
      <c r="C11" s="41"/>
      <c r="D11" s="37"/>
      <c r="E11" s="44"/>
    </row>
    <row r="12" spans="1:11" ht="12">
      <c r="A12" s="51" t="s">
        <v>14</v>
      </c>
      <c r="B12" s="84" t="s">
        <v>161</v>
      </c>
      <c r="C12" s="87">
        <v>31</v>
      </c>
      <c r="D12" s="85"/>
      <c r="E12" s="88">
        <v>61.99</v>
      </c>
      <c r="F12" s="52"/>
      <c r="G12" s="83" t="s">
        <v>14</v>
      </c>
      <c r="H12" s="84" t="s">
        <v>263</v>
      </c>
      <c r="I12" s="87">
        <v>16</v>
      </c>
      <c r="J12" s="85"/>
      <c r="K12" s="86">
        <v>56.9</v>
      </c>
    </row>
    <row r="13" spans="1:11" ht="12">
      <c r="A13" s="51" t="s">
        <v>15</v>
      </c>
      <c r="B13" s="84" t="s">
        <v>154</v>
      </c>
      <c r="C13" s="87">
        <v>43</v>
      </c>
      <c r="D13" s="85"/>
      <c r="E13" s="88">
        <v>73.5</v>
      </c>
      <c r="F13" s="52"/>
      <c r="G13" s="83" t="s">
        <v>15</v>
      </c>
      <c r="H13" s="84" t="s">
        <v>165</v>
      </c>
      <c r="I13" s="87">
        <v>10</v>
      </c>
      <c r="J13" s="85"/>
      <c r="K13" s="86">
        <v>75.75</v>
      </c>
    </row>
    <row r="14" spans="1:11" ht="12">
      <c r="A14" s="51" t="s">
        <v>16</v>
      </c>
      <c r="B14" s="84" t="s">
        <v>169</v>
      </c>
      <c r="C14" s="87">
        <v>20</v>
      </c>
      <c r="D14" s="85"/>
      <c r="E14" s="88">
        <v>74.87</v>
      </c>
      <c r="F14" s="52"/>
      <c r="G14" s="83" t="s">
        <v>16</v>
      </c>
      <c r="H14" s="84" t="s">
        <v>267</v>
      </c>
      <c r="I14" s="87">
        <v>44</v>
      </c>
      <c r="J14" s="85"/>
      <c r="K14" s="86">
        <v>79.73</v>
      </c>
    </row>
    <row r="15" spans="1:11" ht="12">
      <c r="A15" s="51" t="s">
        <v>17</v>
      </c>
      <c r="B15" s="46" t="s">
        <v>258</v>
      </c>
      <c r="C15" s="47">
        <v>9</v>
      </c>
      <c r="D15" s="52"/>
      <c r="E15" s="58">
        <v>75.6</v>
      </c>
      <c r="F15" s="52"/>
      <c r="G15" s="51" t="s">
        <v>17</v>
      </c>
      <c r="H15" s="46" t="s">
        <v>163</v>
      </c>
      <c r="I15" s="47">
        <v>27</v>
      </c>
      <c r="J15" s="52"/>
      <c r="K15" s="53">
        <v>86.29</v>
      </c>
    </row>
    <row r="16" spans="1:11" ht="12">
      <c r="A16" s="51" t="s">
        <v>18</v>
      </c>
      <c r="B16" s="46" t="s">
        <v>166</v>
      </c>
      <c r="C16" s="47">
        <v>15</v>
      </c>
      <c r="D16" s="52"/>
      <c r="E16" s="58">
        <v>75.97</v>
      </c>
      <c r="F16" s="52"/>
      <c r="G16" s="51" t="s">
        <v>18</v>
      </c>
      <c r="H16" s="46" t="s">
        <v>170</v>
      </c>
      <c r="I16" s="47">
        <v>33</v>
      </c>
      <c r="J16" s="52"/>
      <c r="K16" s="53">
        <v>89.72</v>
      </c>
    </row>
    <row r="17" spans="1:11" ht="12">
      <c r="A17" s="51" t="s">
        <v>19</v>
      </c>
      <c r="B17" s="46" t="s">
        <v>159</v>
      </c>
      <c r="C17" s="47">
        <v>37</v>
      </c>
      <c r="D17" s="52"/>
      <c r="E17" s="58">
        <v>78.21</v>
      </c>
      <c r="F17" s="52"/>
      <c r="G17" s="51" t="s">
        <v>19</v>
      </c>
      <c r="H17" s="46" t="s">
        <v>157</v>
      </c>
      <c r="I17" s="47">
        <v>39</v>
      </c>
      <c r="J17" s="52"/>
      <c r="K17" s="53">
        <v>101.68</v>
      </c>
    </row>
    <row r="18" spans="1:11" ht="12">
      <c r="A18" s="51" t="s">
        <v>20</v>
      </c>
      <c r="B18" s="46" t="s">
        <v>168</v>
      </c>
      <c r="C18" s="47">
        <v>3</v>
      </c>
      <c r="D18" s="52"/>
      <c r="E18" s="58">
        <v>212.55</v>
      </c>
      <c r="F18" s="52"/>
      <c r="G18" s="51" t="s">
        <v>20</v>
      </c>
      <c r="H18" s="46" t="s">
        <v>255</v>
      </c>
      <c r="I18" s="47">
        <v>5</v>
      </c>
      <c r="J18" s="52"/>
      <c r="K18" s="53">
        <v>111.4</v>
      </c>
    </row>
    <row r="19" spans="1:11" ht="12">
      <c r="A19" s="51" t="s">
        <v>21</v>
      </c>
      <c r="B19" s="46" t="s">
        <v>265</v>
      </c>
      <c r="C19" s="47">
        <v>26</v>
      </c>
      <c r="D19" s="52"/>
      <c r="E19" s="58"/>
      <c r="F19" s="52"/>
      <c r="G19" s="51" t="s">
        <v>21</v>
      </c>
      <c r="H19" s="46" t="s">
        <v>49</v>
      </c>
      <c r="I19" s="47">
        <v>22</v>
      </c>
      <c r="J19" s="52"/>
      <c r="K19" s="53">
        <v>125.99</v>
      </c>
    </row>
    <row r="20" spans="1:11" ht="12">
      <c r="A20" s="51"/>
      <c r="B20" s="52"/>
      <c r="C20" s="47"/>
      <c r="D20" s="52"/>
      <c r="E20" s="53"/>
      <c r="F20" s="52"/>
      <c r="G20" s="51"/>
      <c r="H20" s="46"/>
      <c r="I20" s="47"/>
      <c r="J20" s="52"/>
      <c r="K20" s="53"/>
    </row>
    <row r="21" spans="1:11" ht="12">
      <c r="A21" s="51"/>
      <c r="B21" s="52"/>
      <c r="C21" s="47"/>
      <c r="D21" s="52"/>
      <c r="E21" s="53"/>
      <c r="F21" s="52"/>
      <c r="G21" s="52"/>
      <c r="H21" s="52"/>
      <c r="I21" s="47"/>
      <c r="J21" s="52"/>
      <c r="K21" s="53"/>
    </row>
    <row r="22" spans="1:11" ht="12">
      <c r="A22" s="79"/>
      <c r="B22" s="80" t="s">
        <v>61</v>
      </c>
      <c r="C22" s="81"/>
      <c r="D22" s="52"/>
      <c r="E22" s="53"/>
      <c r="F22" s="52"/>
      <c r="G22" s="52"/>
      <c r="H22" s="80" t="s">
        <v>59</v>
      </c>
      <c r="I22" s="81"/>
      <c r="J22" s="52"/>
      <c r="K22" s="53"/>
    </row>
    <row r="23" spans="1:11" ht="12">
      <c r="A23" s="79"/>
      <c r="B23" s="80"/>
      <c r="C23" s="81"/>
      <c r="D23" s="52"/>
      <c r="E23" s="53"/>
      <c r="F23" s="52"/>
      <c r="G23" s="52"/>
      <c r="H23" s="52"/>
      <c r="I23" s="47"/>
      <c r="J23" s="52"/>
      <c r="K23" s="53"/>
    </row>
    <row r="24" spans="1:11" ht="12">
      <c r="A24" s="83" t="s">
        <v>14</v>
      </c>
      <c r="B24" s="84" t="s">
        <v>262</v>
      </c>
      <c r="C24" s="87">
        <v>17</v>
      </c>
      <c r="D24" s="85"/>
      <c r="E24" s="86">
        <v>59</v>
      </c>
      <c r="F24" s="52"/>
      <c r="G24" s="83" t="s">
        <v>14</v>
      </c>
      <c r="H24" s="84" t="s">
        <v>160</v>
      </c>
      <c r="I24" s="87">
        <v>41</v>
      </c>
      <c r="J24" s="85"/>
      <c r="K24" s="86">
        <v>65.64</v>
      </c>
    </row>
    <row r="25" spans="1:11" ht="12">
      <c r="A25" s="83" t="s">
        <v>15</v>
      </c>
      <c r="B25" s="84" t="s">
        <v>158</v>
      </c>
      <c r="C25" s="87">
        <v>23</v>
      </c>
      <c r="D25" s="85"/>
      <c r="E25" s="86">
        <v>65.26</v>
      </c>
      <c r="F25" s="52"/>
      <c r="G25" s="83" t="s">
        <v>15</v>
      </c>
      <c r="H25" s="84" t="s">
        <v>261</v>
      </c>
      <c r="I25" s="87">
        <v>19</v>
      </c>
      <c r="J25" s="85"/>
      <c r="K25" s="86">
        <v>68.7</v>
      </c>
    </row>
    <row r="26" spans="1:11" ht="12">
      <c r="A26" s="83" t="s">
        <v>16</v>
      </c>
      <c r="B26" s="84" t="s">
        <v>155</v>
      </c>
      <c r="C26" s="87">
        <v>46</v>
      </c>
      <c r="D26" s="85"/>
      <c r="E26" s="86">
        <v>71.44</v>
      </c>
      <c r="F26" s="52"/>
      <c r="G26" s="83" t="s">
        <v>16</v>
      </c>
      <c r="H26" s="84" t="s">
        <v>268</v>
      </c>
      <c r="I26" s="89">
        <v>47</v>
      </c>
      <c r="J26" s="85"/>
      <c r="K26" s="86">
        <v>76.63</v>
      </c>
    </row>
    <row r="27" spans="1:11" ht="12">
      <c r="A27" s="51" t="s">
        <v>17</v>
      </c>
      <c r="B27" s="46" t="s">
        <v>156</v>
      </c>
      <c r="C27" s="42">
        <v>40</v>
      </c>
      <c r="E27" s="45">
        <v>75.52</v>
      </c>
      <c r="F27" s="52"/>
      <c r="G27" s="51" t="s">
        <v>17</v>
      </c>
      <c r="H27" s="46" t="s">
        <v>62</v>
      </c>
      <c r="I27" s="47">
        <v>30</v>
      </c>
      <c r="J27" s="52"/>
      <c r="K27" s="53">
        <v>81.23</v>
      </c>
    </row>
    <row r="28" spans="1:11" ht="12">
      <c r="A28" s="51" t="s">
        <v>18</v>
      </c>
      <c r="B28" s="46" t="s">
        <v>162</v>
      </c>
      <c r="C28" s="47">
        <v>29</v>
      </c>
      <c r="D28" s="52"/>
      <c r="E28" s="53">
        <v>78.79</v>
      </c>
      <c r="F28" s="52"/>
      <c r="G28" s="51" t="s">
        <v>18</v>
      </c>
      <c r="H28" s="46" t="s">
        <v>164</v>
      </c>
      <c r="I28" s="47">
        <v>36</v>
      </c>
      <c r="J28" s="52"/>
      <c r="K28" s="53">
        <v>87.59</v>
      </c>
    </row>
    <row r="29" spans="1:11" ht="12">
      <c r="A29" s="51" t="s">
        <v>19</v>
      </c>
      <c r="B29" s="46" t="s">
        <v>256</v>
      </c>
      <c r="C29" s="47">
        <v>6</v>
      </c>
      <c r="D29" s="52"/>
      <c r="E29" s="53">
        <v>78.98</v>
      </c>
      <c r="F29" s="52"/>
      <c r="G29" s="51" t="s">
        <v>19</v>
      </c>
      <c r="H29" s="46" t="s">
        <v>167</v>
      </c>
      <c r="I29" s="47">
        <v>24</v>
      </c>
      <c r="J29" s="52"/>
      <c r="K29" s="53">
        <v>96.5</v>
      </c>
    </row>
    <row r="30" spans="1:11" ht="12">
      <c r="A30" s="40" t="s">
        <v>20</v>
      </c>
      <c r="B30" s="46" t="s">
        <v>266</v>
      </c>
      <c r="C30" s="47">
        <v>34</v>
      </c>
      <c r="D30" s="52"/>
      <c r="E30" s="53">
        <v>83.87</v>
      </c>
      <c r="G30" s="40" t="s">
        <v>20</v>
      </c>
      <c r="H30" s="46" t="s">
        <v>260</v>
      </c>
      <c r="I30" s="47">
        <v>13</v>
      </c>
      <c r="J30" s="52"/>
      <c r="K30" s="53">
        <v>110.85</v>
      </c>
    </row>
    <row r="31" spans="1:11" ht="12">
      <c r="A31" s="40" t="s">
        <v>21</v>
      </c>
      <c r="B31" s="46" t="s">
        <v>259</v>
      </c>
      <c r="C31" s="47">
        <v>12</v>
      </c>
      <c r="D31" s="52"/>
      <c r="E31" s="53">
        <v>92.13</v>
      </c>
      <c r="G31" s="40" t="s">
        <v>21</v>
      </c>
      <c r="H31" s="46" t="s">
        <v>257</v>
      </c>
      <c r="I31" s="47">
        <v>7</v>
      </c>
      <c r="J31" s="52"/>
      <c r="K31" s="53">
        <v>126.47</v>
      </c>
    </row>
    <row r="32" spans="2:3" ht="12">
      <c r="B32" s="37"/>
      <c r="C32" s="41"/>
    </row>
    <row r="33" spans="1:5" ht="12">
      <c r="A33" s="51"/>
      <c r="B33" s="46"/>
      <c r="C33" s="47"/>
      <c r="D33" s="52"/>
      <c r="E33" s="53"/>
    </row>
    <row r="34" spans="1:5" ht="12">
      <c r="A34" s="51"/>
      <c r="B34" s="46"/>
      <c r="C34" s="47"/>
      <c r="D34" s="52"/>
      <c r="E34" s="53"/>
    </row>
    <row r="35" spans="1:2" ht="12">
      <c r="A35" s="40"/>
      <c r="B35" s="18"/>
    </row>
    <row r="36" spans="1:2" ht="12">
      <c r="A36" s="40"/>
      <c r="B36" s="18"/>
    </row>
    <row r="37" spans="1:2" ht="12">
      <c r="A37" s="40"/>
      <c r="B37" s="18"/>
    </row>
    <row r="38" spans="1:5" ht="12">
      <c r="A38" s="40"/>
      <c r="B38" s="18"/>
      <c r="E38" s="49"/>
    </row>
    <row r="39" spans="1:11" ht="15">
      <c r="A39" s="40"/>
      <c r="B39" s="18"/>
      <c r="E39" s="49"/>
      <c r="G39" s="2"/>
      <c r="H39" s="2"/>
      <c r="I39" s="3"/>
      <c r="J39" s="2"/>
      <c r="K39" s="6"/>
    </row>
    <row r="40" spans="1:11" s="2" customFormat="1" ht="15">
      <c r="A40" s="40"/>
      <c r="B40" s="18"/>
      <c r="C40" s="42"/>
      <c r="D40"/>
      <c r="E40" s="49"/>
      <c r="I40" s="3"/>
      <c r="K40" s="6"/>
    </row>
    <row r="41" spans="1:11" s="2" customFormat="1" ht="15">
      <c r="A41" s="38"/>
      <c r="B41"/>
      <c r="C41" s="42"/>
      <c r="D41"/>
      <c r="E41" s="45"/>
      <c r="I41" s="3"/>
      <c r="K41" s="6"/>
    </row>
    <row r="42" spans="1:11" s="2" customFormat="1" ht="15">
      <c r="A42" s="38"/>
      <c r="B42"/>
      <c r="C42" s="42"/>
      <c r="D42"/>
      <c r="E42" s="45"/>
      <c r="I42" s="3"/>
      <c r="K42" s="6"/>
    </row>
    <row r="43" spans="1:11" s="2" customFormat="1" ht="18">
      <c r="A43" s="7"/>
      <c r="C43" s="3"/>
      <c r="E43" s="6"/>
      <c r="G43" s="1"/>
      <c r="H43" s="1"/>
      <c r="I43" s="50"/>
      <c r="J43" s="1"/>
      <c r="K43" s="5"/>
    </row>
    <row r="44" spans="1:11" s="1" customFormat="1" ht="18">
      <c r="A44" s="7"/>
      <c r="B44" s="2"/>
      <c r="C44" s="3"/>
      <c r="D44" s="2"/>
      <c r="E44" s="6"/>
      <c r="G44" s="2"/>
      <c r="H44" s="2"/>
      <c r="I44" s="3"/>
      <c r="J44" s="2"/>
      <c r="K44" s="6"/>
    </row>
    <row r="45" spans="1:11" s="2" customFormat="1" ht="15">
      <c r="A45" s="7"/>
      <c r="C45" s="3"/>
      <c r="E45" s="6"/>
      <c r="I45" s="3"/>
      <c r="K45" s="6"/>
    </row>
    <row r="46" spans="1:11" s="2" customFormat="1" ht="15">
      <c r="A46" s="14"/>
      <c r="B46" s="9"/>
      <c r="C46" s="10"/>
      <c r="D46" s="9"/>
      <c r="E46" s="12"/>
      <c r="G46"/>
      <c r="H46"/>
      <c r="I46" s="42"/>
      <c r="J46"/>
      <c r="K46" s="45"/>
    </row>
    <row r="47" spans="1:5" ht="19.5">
      <c r="A47" s="17"/>
      <c r="B47" s="9"/>
      <c r="C47" s="43" t="s">
        <v>46</v>
      </c>
      <c r="D47" s="15"/>
      <c r="E47" s="12"/>
    </row>
    <row r="48" spans="1:5" ht="12.75">
      <c r="A48" s="14"/>
      <c r="B48" s="9"/>
      <c r="C48" s="10"/>
      <c r="D48" s="9"/>
      <c r="E48" s="12"/>
    </row>
    <row r="49" spans="1:5" ht="12.75">
      <c r="A49" s="14"/>
      <c r="B49" s="9"/>
      <c r="C49" s="10"/>
      <c r="D49" s="9"/>
      <c r="E49" s="12"/>
    </row>
    <row r="50" spans="1:5" ht="12.75">
      <c r="A50" s="14" t="s">
        <v>13</v>
      </c>
      <c r="B50" s="9" t="s">
        <v>63</v>
      </c>
      <c r="C50" s="10" t="s">
        <v>64</v>
      </c>
      <c r="D50" s="9"/>
      <c r="E50" s="12" t="s">
        <v>11</v>
      </c>
    </row>
    <row r="52" ht="12">
      <c r="B52" s="48" t="s">
        <v>65</v>
      </c>
    </row>
    <row r="54" spans="1:5" ht="12">
      <c r="A54" s="40" t="s">
        <v>14</v>
      </c>
      <c r="B54" s="46" t="s">
        <v>262</v>
      </c>
      <c r="C54" s="42">
        <v>30</v>
      </c>
      <c r="E54" s="57">
        <v>61.86</v>
      </c>
    </row>
    <row r="55" spans="1:5" ht="12">
      <c r="A55" s="40" t="s">
        <v>15</v>
      </c>
      <c r="B55" s="46" t="s">
        <v>158</v>
      </c>
      <c r="C55" s="42">
        <v>22</v>
      </c>
      <c r="E55" s="57">
        <v>66.59</v>
      </c>
    </row>
    <row r="56" spans="1:5" ht="12">
      <c r="A56" s="40" t="s">
        <v>16</v>
      </c>
      <c r="B56" s="46" t="s">
        <v>160</v>
      </c>
      <c r="C56" s="42">
        <v>41</v>
      </c>
      <c r="E56" s="45">
        <v>70.95</v>
      </c>
    </row>
    <row r="57" spans="1:5" ht="12">
      <c r="A57" s="40" t="s">
        <v>17</v>
      </c>
      <c r="B57" s="46" t="s">
        <v>161</v>
      </c>
      <c r="C57" s="47">
        <v>36</v>
      </c>
      <c r="E57" s="57">
        <v>74.56</v>
      </c>
    </row>
    <row r="58" spans="1:5" ht="12">
      <c r="A58" s="40" t="s">
        <v>18</v>
      </c>
      <c r="B58" s="46" t="s">
        <v>263</v>
      </c>
      <c r="C58" s="47">
        <v>33</v>
      </c>
      <c r="E58" s="57">
        <v>75.81</v>
      </c>
    </row>
    <row r="59" spans="1:5" ht="12">
      <c r="A59" s="40" t="s">
        <v>19</v>
      </c>
      <c r="B59" s="46" t="s">
        <v>268</v>
      </c>
      <c r="C59" s="47">
        <v>47</v>
      </c>
      <c r="E59" s="45">
        <v>79.03</v>
      </c>
    </row>
    <row r="60" spans="1:5" ht="12">
      <c r="A60" s="40" t="s">
        <v>20</v>
      </c>
      <c r="B60" s="46" t="s">
        <v>155</v>
      </c>
      <c r="C60" s="42">
        <v>46</v>
      </c>
      <c r="E60" s="45">
        <v>81.64</v>
      </c>
    </row>
    <row r="61" spans="1:5" ht="12">
      <c r="A61" s="40" t="s">
        <v>21</v>
      </c>
      <c r="B61" s="46" t="s">
        <v>165</v>
      </c>
      <c r="C61" s="47">
        <v>17</v>
      </c>
      <c r="E61" s="57">
        <v>86.9</v>
      </c>
    </row>
    <row r="62" spans="1:5" ht="12">
      <c r="A62" s="40" t="s">
        <v>22</v>
      </c>
      <c r="B62" s="46" t="s">
        <v>154</v>
      </c>
      <c r="C62" s="47">
        <v>43</v>
      </c>
      <c r="E62" s="57">
        <v>88.47</v>
      </c>
    </row>
    <row r="63" spans="1:5" ht="12">
      <c r="A63" s="40" t="s">
        <v>23</v>
      </c>
      <c r="B63" s="46" t="s">
        <v>261</v>
      </c>
      <c r="C63" s="42">
        <v>24</v>
      </c>
      <c r="E63" s="57">
        <v>89.44</v>
      </c>
    </row>
    <row r="64" spans="1:5" ht="12">
      <c r="A64" s="40" t="s">
        <v>24</v>
      </c>
      <c r="B64" s="46" t="s">
        <v>267</v>
      </c>
      <c r="C64" s="47">
        <v>44</v>
      </c>
      <c r="E64" s="45">
        <v>95.62</v>
      </c>
    </row>
    <row r="65" spans="1:5" ht="12">
      <c r="A65" s="40" t="s">
        <v>25</v>
      </c>
      <c r="B65" s="46" t="s">
        <v>169</v>
      </c>
      <c r="C65" s="47">
        <v>23</v>
      </c>
      <c r="E65" s="57">
        <v>103.71</v>
      </c>
    </row>
  </sheetData>
  <sheetProtection/>
  <printOptions/>
  <pageMargins left="0.7" right="0.7" top="0.787401575" bottom="0.787401575" header="0.3" footer="0.3"/>
  <pageSetup horizontalDpi="600" verticalDpi="6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Mäder</dc:creator>
  <cp:keywords/>
  <dc:description/>
  <cp:lastModifiedBy>Lilo Wyler</cp:lastModifiedBy>
  <cp:lastPrinted>2013-09-08T14:17:20Z</cp:lastPrinted>
  <dcterms:created xsi:type="dcterms:W3CDTF">2007-09-02T20:22:53Z</dcterms:created>
  <dcterms:modified xsi:type="dcterms:W3CDTF">2013-09-09T04:47:32Z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